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B5059CD5-0D59-4152-AD23-9EDE15ACFD2C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Checklist!$B$2:$N$33</definedName>
    <definedName name="_xlnm.Print_Area" localSheetId="0">'CHECK-LIST'!$B$2:$M$65</definedName>
    <definedName name="_xlnm.Print_Area" localSheetId="2">'Relatório Fotográfico'!$B$2:$L$27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<sst xmlns="http://schemas.openxmlformats.org/spreadsheetml/2006/main" count="253" uniqueCount="160">
  <si>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</si>
  <si>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</si>
  <si>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</si>
  <si>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</si>
  <si>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</si>
  <si>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</si>
  <si>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</si>
  <si>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</si>
  <si>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</si>
  <si>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</si>
  <si>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</si>
  <si>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</si>
  <si>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</si>
  <si>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</si>
  <si>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</si>
  <si>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</si>
  <si>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</si>
  <si>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</si>
  <si>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</si>
  <si>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</si>
  <si>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</si>
  <si>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</si>
  <si>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</si>
  <si>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</si>
  <si>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</si>
  <si>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</si>
  <si>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</si>
  <si>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</si>
  <si>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</si>
  <si>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</si>
  <si>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</si>
  <si>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</si>
  <si>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</si>
  <si>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</si>
  <si>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</si>
  <si>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</si>
  <si>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</si>
  <si>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</si>
  <si>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</si>
  <si>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</si>
  <si>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</si>
  <si>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</si>
  <si>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</si>
  <si>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</si>
  <si>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</si>
  <si>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</si>
  <si>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</si>
  <si>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</si>
  <si>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</si>
  <si>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</si>
  <si>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</si>
  <si>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</si>
  <si>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</si>
  <si>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</si>
  <si>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</si>
  <si>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</si>
  <si>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</si>
  <si>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</si>
  <si>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</si>
  <si>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</si>
  <si>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</si>
  <si>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</si>
  <si>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</si>
  <si>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</si>
  <si>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</si>
  <si>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</si>
  <si>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</si>
  <si>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</si>
  <si>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</si>
  <si>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</si>
  <si>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</si>
  <si>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</si>
  <si>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</si>
  <si>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</si>
  <si>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</si>
  <si>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</si>
  <si>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</si>
  <si>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</si>
  <si>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</si>
  <si>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</si>
  <si>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</si>
  <si>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</si>
  <si>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</si>
  <si>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</si>
  <si>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</si>
  <si>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</si>
  <si>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</si>
  <si>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</si>
  <si>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</si>
  <si>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</si>
  <si>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</si>
  <si>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</si>
  <si>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</si>
  <si>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</si>
  <si>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</si>
  <si>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</si>
  <si>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</si>
  <si>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</si>
  <si>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</si>
  <si>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</si>
  <si>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</si>
  <si>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</si>
  <si>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</si>
  <si>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</si>
  <si>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</si>
  <si>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</si>
  <si>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</si>
  <si>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</si>
  <si>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</si>
  <si>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</si>
  <si>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</si>
  <si>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</si>
  <si>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</si>
  <si>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</si>
  <si>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</si>
  <si>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</si>
  <si>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</si>
  <si>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</si>
  <si>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</si>
  <si>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</si>
  <si>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</si>
  <si>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</si>
  <si>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</si>
  <si>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</si>
  <si>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Prolongamento de Buzinotes</t>
  </si>
  <si>
    <t>Tratamento de concreto</t>
  </si>
  <si>
    <t>1. Serviços Preliminares</t>
  </si>
  <si>
    <t>Serviços Preliminares</t>
  </si>
  <si>
    <t>Montagem de andaime</t>
  </si>
  <si>
    <t>Limpeza de acesso aos taludes</t>
  </si>
  <si>
    <t>Substituição de Buzinotes</t>
  </si>
  <si>
    <t>Demolição para tratamento de concreto</t>
  </si>
  <si>
    <t>Estucamento da OAE</t>
  </si>
  <si>
    <t>Tratamento de fissuras em geral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</si>
  <si>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</si>
  <si>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</si>
  <si>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</si>
  <si>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</si>
  <si>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</si>
  <si>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</si>
  <si>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</si>
  <si>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</si>
  <si>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</si>
  <si>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</si>
  <si>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</si>
  <si>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</si>
  <si>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</si>
  <si>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</si>
  <si>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</si>
  <si>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</si>
  <si>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</si>
  <si>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</si>
  <si>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Projeto de Manutenção da Obra de Arte Especial (OAE) sobre o Arroio Passo das Carretas, localizada no km 176+671 da BR-392/RS.</t>
  </si>
  <si>
    <t>Substituição das juntas de dilatação</t>
  </si>
  <si>
    <t>Substituição de aparelhos de apoio</t>
  </si>
  <si>
    <t>Aparelhos de Apoio de Elastômero</t>
  </si>
  <si>
    <t>NBR 19783:2015</t>
  </si>
  <si>
    <t>1.2</t>
  </si>
  <si>
    <t>Estrutura da OAE</t>
  </si>
  <si>
    <t>1.2.1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</si>
</sst>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1315393</xdr:colOff>
      <xdr:row>2</xdr:row>
      <xdr:rowOff>209102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514350</xdr:colOff>
          <xdr:row>10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57150</xdr:colOff>
          <xdr:row>10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141344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83332</xdr:colOff>
      <xdr:row>17</xdr:row>
      <xdr:rowOff>65316</xdr:rowOff>
    </xdr:from>
    <xdr:to>
      <xdr:col>4</xdr:col>
      <xdr:colOff>1654628</xdr:colOff>
      <xdr:row>17</xdr:row>
      <xdr:rowOff>2841172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0" r="37385"/>
        <a:stretch/>
      </xdr:blipFill>
      <xdr:spPr>
        <a:xfrm rot="5400000">
          <a:off x="4733409" y="6115896"/>
          <a:ext cx="2775856" cy="3846410"/>
        </a:xfrm>
        <a:prstGeom prst="rect">
          <a:avLst/>
        </a:prstGeom>
      </xdr:spPr>
    </xdr:pic>
    <xdr:clientData/>
  </xdr:twoCellAnchor>
  <xdr:twoCellAnchor editAs="oneCell">
    <xdr:from>
      <xdr:col>5</xdr:col>
      <xdr:colOff>49799</xdr:colOff>
      <xdr:row>21</xdr:row>
      <xdr:rowOff>76201</xdr:rowOff>
    </xdr:from>
    <xdr:to>
      <xdr:col>8</xdr:col>
      <xdr:colOff>891812</xdr:colOff>
      <xdr:row>21</xdr:row>
      <xdr:rowOff>2682505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7692" y="10267951"/>
          <a:ext cx="3930834" cy="2596779"/>
        </a:xfrm>
        <a:prstGeom prst="rect">
          <a:avLst/>
        </a:prstGeom>
      </xdr:spPr>
    </xdr:pic>
    <xdr:clientData/>
  </xdr:twoCellAnchor>
  <xdr:twoCellAnchor editAs="oneCell">
    <xdr:from>
      <xdr:col>3</xdr:col>
      <xdr:colOff>157026</xdr:colOff>
      <xdr:row>21</xdr:row>
      <xdr:rowOff>62593</xdr:rowOff>
    </xdr:from>
    <xdr:to>
      <xdr:col>4</xdr:col>
      <xdr:colOff>1733005</xdr:colOff>
      <xdr:row>21</xdr:row>
      <xdr:rowOff>2648223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2776" y="10254343"/>
          <a:ext cx="3855992" cy="2578010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17</xdr:row>
      <xdr:rowOff>43542</xdr:rowOff>
    </xdr:from>
    <xdr:to>
      <xdr:col>2</xdr:col>
      <xdr:colOff>1884193</xdr:colOff>
      <xdr:row>17</xdr:row>
      <xdr:rowOff>2836817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743" y="6629399"/>
          <a:ext cx="3916556" cy="2808515"/>
        </a:xfrm>
        <a:prstGeom prst="rect">
          <a:avLst/>
        </a:prstGeom>
      </xdr:spPr>
    </xdr:pic>
    <xdr:clientData/>
  </xdr:twoCellAnchor>
  <xdr:twoCellAnchor editAs="oneCell">
    <xdr:from>
      <xdr:col>9</xdr:col>
      <xdr:colOff>77017</xdr:colOff>
      <xdr:row>21</xdr:row>
      <xdr:rowOff>63409</xdr:rowOff>
    </xdr:from>
    <xdr:to>
      <xdr:col>11</xdr:col>
      <xdr:colOff>1603249</xdr:colOff>
      <xdr:row>21</xdr:row>
      <xdr:rowOff>2722788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09838" y="10255159"/>
          <a:ext cx="3907482" cy="2663189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120013</xdr:colOff>
      <xdr:row>13</xdr:row>
      <xdr:rowOff>87087</xdr:rowOff>
    </xdr:from>
    <xdr:to>
      <xdr:col>2</xdr:col>
      <xdr:colOff>1883226</xdr:colOff>
      <xdr:row>13</xdr:row>
      <xdr:rowOff>2721429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96" t="284" r="9484" b="-284"/>
        <a:stretch/>
      </xdr:blipFill>
      <xdr:spPr>
        <a:xfrm rot="5400000">
          <a:off x="789349" y="2356894"/>
          <a:ext cx="2634342" cy="3842385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13</xdr:row>
      <xdr:rowOff>87086</xdr:rowOff>
    </xdr:from>
    <xdr:to>
      <xdr:col>4</xdr:col>
      <xdr:colOff>1659799</xdr:colOff>
      <xdr:row>13</xdr:row>
      <xdr:rowOff>2721162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199" y="2960915"/>
          <a:ext cx="3788229" cy="2634076"/>
        </a:xfrm>
        <a:prstGeom prst="rect">
          <a:avLst/>
        </a:prstGeom>
      </xdr:spPr>
    </xdr:pic>
    <xdr:clientData/>
  </xdr:twoCellAnchor>
  <xdr:twoCellAnchor editAs="oneCell">
    <xdr:from>
      <xdr:col>1</xdr:col>
      <xdr:colOff>68578</xdr:colOff>
      <xdr:row>21</xdr:row>
      <xdr:rowOff>54427</xdr:rowOff>
    </xdr:from>
    <xdr:to>
      <xdr:col>2</xdr:col>
      <xdr:colOff>1926771</xdr:colOff>
      <xdr:row>21</xdr:row>
      <xdr:rowOff>2650399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892" y="10286998"/>
          <a:ext cx="3937365" cy="2601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9"/>
      <c r="C2" s="190"/>
      <c r="D2" s="195" t="s">
        <v>0</v>
      </c>
      <c r="E2" s="196"/>
      <c r="F2" s="196"/>
      <c r="G2" s="196"/>
      <c r="H2" s="196"/>
      <c r="I2" s="196"/>
      <c r="J2" s="196"/>
      <c r="K2" s="197"/>
      <c r="L2" s="198"/>
      <c r="M2" s="199"/>
    </row>
    <row r="3" spans="2:13" ht="20.25" customHeight="1" x14ac:dyDescent="0.3">
      <c r="B3" s="191"/>
      <c r="C3" s="192"/>
      <c r="D3" s="204" t="s">
        <v>1</v>
      </c>
      <c r="E3" s="205"/>
      <c r="F3" s="205"/>
      <c r="G3" s="205"/>
      <c r="H3" s="205"/>
      <c r="I3" s="205"/>
      <c r="J3" s="205"/>
      <c r="K3" s="206"/>
      <c r="L3" s="200"/>
      <c r="M3" s="201"/>
    </row>
    <row r="4" spans="2:13" ht="20.25" customHeight="1" thickBot="1" x14ac:dyDescent="0.35">
      <c r="B4" s="193"/>
      <c r="C4" s="194"/>
      <c r="D4" s="207"/>
      <c r="E4" s="208"/>
      <c r="F4" s="208"/>
      <c r="G4" s="208"/>
      <c r="H4" s="208"/>
      <c r="I4" s="208"/>
      <c r="J4" s="208"/>
      <c r="K4" s="209"/>
      <c r="L4" s="202"/>
      <c r="M4" s="203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0" t="s">
        <v>10</v>
      </c>
      <c r="C11" s="212" t="s">
        <v>11</v>
      </c>
      <c r="D11" s="213"/>
      <c r="E11" s="213"/>
      <c r="F11" s="213"/>
      <c r="G11" s="154" t="s">
        <v>12</v>
      </c>
      <c r="H11" s="216" t="s">
        <v>13</v>
      </c>
      <c r="I11" s="217"/>
      <c r="J11" s="218"/>
      <c r="K11" s="212" t="s">
        <v>14</v>
      </c>
      <c r="L11" s="213"/>
      <c r="M11" s="219"/>
    </row>
    <row r="12" spans="2:13" ht="12.75" customHeight="1" x14ac:dyDescent="0.3">
      <c r="B12" s="211"/>
      <c r="C12" s="214"/>
      <c r="D12" s="215"/>
      <c r="E12" s="215"/>
      <c r="F12" s="215"/>
      <c r="G12" s="155"/>
      <c r="H12" s="18" t="s">
        <v>15</v>
      </c>
      <c r="I12" s="18" t="s">
        <v>16</v>
      </c>
      <c r="J12" s="18" t="s">
        <v>17</v>
      </c>
      <c r="K12" s="214"/>
      <c r="L12" s="215"/>
      <c r="M12" s="220"/>
    </row>
    <row r="13" spans="2:13" ht="15" customHeight="1" x14ac:dyDescent="0.3">
      <c r="B13" s="3">
        <v>1</v>
      </c>
      <c r="C13" s="180" t="s">
        <v>18</v>
      </c>
      <c r="D13" s="181"/>
      <c r="E13" s="181"/>
      <c r="F13" s="181"/>
      <c r="G13" s="181"/>
      <c r="H13" s="181"/>
      <c r="I13" s="181"/>
      <c r="J13" s="181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0" t="s">
        <v>19</v>
      </c>
      <c r="D17" s="181"/>
      <c r="E17" s="181"/>
      <c r="F17" s="181"/>
      <c r="G17" s="181"/>
      <c r="H17" s="181"/>
      <c r="I17" s="181"/>
      <c r="J17" s="181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0" t="s">
        <v>24</v>
      </c>
      <c r="D20" s="181"/>
      <c r="E20" s="181"/>
      <c r="F20" s="181"/>
      <c r="G20" s="181"/>
      <c r="H20" s="181"/>
      <c r="I20" s="181"/>
      <c r="J20" s="181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0" t="s">
        <v>43</v>
      </c>
      <c r="D30" s="181"/>
      <c r="E30" s="181"/>
      <c r="F30" s="181"/>
      <c r="G30" s="181"/>
      <c r="H30" s="181"/>
      <c r="I30" s="181"/>
      <c r="J30" s="181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0" t="s">
        <v>60</v>
      </c>
      <c r="D39" s="181"/>
      <c r="E39" s="181"/>
      <c r="F39" s="181"/>
      <c r="G39" s="181"/>
      <c r="H39" s="181"/>
      <c r="I39" s="181"/>
      <c r="J39" s="181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7" t="s">
        <v>63</v>
      </c>
      <c r="D41" s="188"/>
      <c r="E41" s="188"/>
      <c r="F41" s="188"/>
      <c r="G41" s="188"/>
      <c r="H41" s="188"/>
      <c r="I41" s="188"/>
      <c r="J41" s="188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0" t="s">
        <v>43</v>
      </c>
      <c r="D49" s="181"/>
      <c r="E49" s="181"/>
      <c r="F49" s="181"/>
      <c r="G49" s="181"/>
      <c r="H49" s="181"/>
      <c r="I49" s="181"/>
      <c r="J49" s="181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5" t="s">
        <v>85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</row>
    <row r="55" spans="2:13" ht="20.100000000000001" customHeight="1" thickBot="1" x14ac:dyDescent="0.3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2" t="s">
        <v>86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</row>
    <row r="58" spans="2:13" ht="17.25" customHeight="1" x14ac:dyDescent="0.3">
      <c r="B58" s="185" t="s">
        <v>87</v>
      </c>
      <c r="C58" s="186"/>
      <c r="D58" s="186"/>
      <c r="E58" s="156" t="s">
        <v>88</v>
      </c>
      <c r="F58" s="157"/>
      <c r="G58" s="157"/>
      <c r="H58" s="158"/>
      <c r="I58" s="157" t="s">
        <v>89</v>
      </c>
      <c r="J58" s="157"/>
      <c r="K58" s="157"/>
      <c r="L58" s="157"/>
      <c r="M58" s="171"/>
    </row>
    <row r="59" spans="2:13" x14ac:dyDescent="0.3">
      <c r="B59" s="176" t="s">
        <v>90</v>
      </c>
      <c r="C59" s="177"/>
      <c r="D59" s="177"/>
      <c r="E59" s="159" t="s">
        <v>90</v>
      </c>
      <c r="F59" s="160"/>
      <c r="G59" s="160"/>
      <c r="H59" s="161"/>
      <c r="I59" s="160" t="s">
        <v>90</v>
      </c>
      <c r="J59" s="160"/>
      <c r="K59" s="160"/>
      <c r="L59" s="160"/>
      <c r="M59" s="172"/>
    </row>
    <row r="60" spans="2:13" x14ac:dyDescent="0.3">
      <c r="B60" s="178" t="s">
        <v>91</v>
      </c>
      <c r="C60" s="179"/>
      <c r="D60" s="179"/>
      <c r="E60" s="162" t="s">
        <v>91</v>
      </c>
      <c r="F60" s="163"/>
      <c r="G60" s="163"/>
      <c r="H60" s="164"/>
      <c r="I60" s="163" t="s">
        <v>91</v>
      </c>
      <c r="J60" s="163"/>
      <c r="K60" s="163"/>
      <c r="L60" s="163"/>
      <c r="M60" s="173"/>
    </row>
    <row r="61" spans="2:13" x14ac:dyDescent="0.3">
      <c r="B61" s="178"/>
      <c r="C61" s="179"/>
      <c r="D61" s="179"/>
      <c r="E61" s="165"/>
      <c r="F61" s="166"/>
      <c r="G61" s="166"/>
      <c r="H61" s="167"/>
      <c r="I61" s="166"/>
      <c r="J61" s="166"/>
      <c r="K61" s="166"/>
      <c r="L61" s="166"/>
      <c r="M61" s="174"/>
    </row>
    <row r="62" spans="2:13" x14ac:dyDescent="0.3">
      <c r="B62" s="178"/>
      <c r="C62" s="179"/>
      <c r="D62" s="179"/>
      <c r="E62" s="165"/>
      <c r="F62" s="166"/>
      <c r="G62" s="166"/>
      <c r="H62" s="167"/>
      <c r="I62" s="166"/>
      <c r="J62" s="166"/>
      <c r="K62" s="166"/>
      <c r="L62" s="166"/>
      <c r="M62" s="174"/>
    </row>
    <row r="63" spans="2:13" x14ac:dyDescent="0.3">
      <c r="B63" s="178"/>
      <c r="C63" s="179"/>
      <c r="D63" s="179"/>
      <c r="E63" s="165"/>
      <c r="F63" s="166"/>
      <c r="G63" s="166"/>
      <c r="H63" s="167"/>
      <c r="I63" s="166"/>
      <c r="J63" s="166"/>
      <c r="K63" s="166"/>
      <c r="L63" s="166"/>
      <c r="M63" s="174"/>
    </row>
    <row r="64" spans="2:13" x14ac:dyDescent="0.3">
      <c r="B64" s="178"/>
      <c r="C64" s="179"/>
      <c r="D64" s="179"/>
      <c r="E64" s="168"/>
      <c r="F64" s="169"/>
      <c r="G64" s="169"/>
      <c r="H64" s="170"/>
      <c r="I64" s="169"/>
      <c r="J64" s="169"/>
      <c r="K64" s="169"/>
      <c r="L64" s="169"/>
      <c r="M64" s="175"/>
    </row>
    <row r="65" spans="2:13" ht="15" thickBot="1" x14ac:dyDescent="0.35">
      <c r="B65" s="151" t="s">
        <v>92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3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4"/>
  <sheetViews>
    <sheetView showGridLines="0" tabSelected="1" zoomScale="93" zoomScaleNormal="93" zoomScaleSheetLayoutView="70" workbookViewId="0">
      <selection activeCell="C23" sqref="C23:E23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5"/>
      <c r="J2" s="265"/>
      <c r="K2" s="265"/>
      <c r="L2" s="266"/>
      <c r="M2" s="276"/>
      <c r="N2" s="277"/>
    </row>
    <row r="3" spans="2:14" ht="20.25" customHeight="1" thickBot="1" x14ac:dyDescent="0.35">
      <c r="B3" s="243"/>
      <c r="C3" s="244"/>
      <c r="D3" s="267"/>
      <c r="E3" s="268"/>
      <c r="F3" s="268"/>
      <c r="G3" s="268"/>
      <c r="H3" s="268"/>
      <c r="I3" s="268"/>
      <c r="J3" s="268"/>
      <c r="K3" s="268"/>
      <c r="L3" s="269"/>
      <c r="M3" s="278"/>
      <c r="N3" s="279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72" t="s">
        <v>117</v>
      </c>
      <c r="J5" s="272"/>
      <c r="K5" s="272"/>
      <c r="L5" s="272"/>
      <c r="M5" s="272"/>
      <c r="N5" s="273"/>
    </row>
    <row r="6" spans="2:14" ht="27.75" customHeight="1" x14ac:dyDescent="0.3">
      <c r="B6" s="121" t="s">
        <v>121</v>
      </c>
      <c r="C6" s="96" t="s">
        <v>152</v>
      </c>
      <c r="D6" s="96"/>
      <c r="E6" s="96"/>
      <c r="F6" s="97"/>
      <c r="G6" s="97"/>
      <c r="H6" s="107" t="s">
        <v>97</v>
      </c>
      <c r="I6" s="270">
        <v>27</v>
      </c>
      <c r="J6" s="270"/>
      <c r="K6" s="270"/>
      <c r="L6" s="270"/>
      <c r="M6" s="270"/>
      <c r="N6" s="271"/>
    </row>
    <row r="7" spans="2:14" ht="18" customHeight="1" thickBot="1" x14ac:dyDescent="0.35">
      <c r="B7" s="105" t="s">
        <v>98</v>
      </c>
      <c r="C7" s="109">
        <f ca="1">TODAY()</f>
        <v>45665</v>
      </c>
      <c r="D7" s="92"/>
      <c r="E7" s="92"/>
      <c r="F7" s="92"/>
      <c r="G7" s="92"/>
      <c r="H7" s="108" t="s">
        <v>99</v>
      </c>
      <c r="I7" s="256">
        <v>44908</v>
      </c>
      <c r="J7" s="256"/>
      <c r="K7" s="256"/>
      <c r="L7" s="256"/>
      <c r="M7" s="256"/>
      <c r="N7" s="257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58" t="s">
        <v>100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2:14" ht="12.75" customHeight="1" x14ac:dyDescent="0.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45" t="s">
        <v>10</v>
      </c>
      <c r="C12" s="247" t="s">
        <v>104</v>
      </c>
      <c r="D12" s="248"/>
      <c r="E12" s="248"/>
      <c r="F12" s="251" t="s">
        <v>105</v>
      </c>
      <c r="G12" s="251" t="s">
        <v>106</v>
      </c>
      <c r="H12" s="251" t="s">
        <v>107</v>
      </c>
      <c r="I12" s="253" t="s">
        <v>13</v>
      </c>
      <c r="J12" s="254"/>
      <c r="K12" s="255"/>
      <c r="L12" s="247" t="s">
        <v>14</v>
      </c>
      <c r="M12" s="248"/>
      <c r="N12" s="274"/>
    </row>
    <row r="13" spans="2:14" ht="12.75" customHeight="1" x14ac:dyDescent="0.3">
      <c r="B13" s="246"/>
      <c r="C13" s="249"/>
      <c r="D13" s="250"/>
      <c r="E13" s="250"/>
      <c r="F13" s="252"/>
      <c r="G13" s="252"/>
      <c r="H13" s="252"/>
      <c r="I13" s="99" t="s">
        <v>15</v>
      </c>
      <c r="J13" s="99" t="s">
        <v>16</v>
      </c>
      <c r="K13" s="99" t="s">
        <v>17</v>
      </c>
      <c r="L13" s="249"/>
      <c r="M13" s="250"/>
      <c r="N13" s="275"/>
    </row>
    <row r="14" spans="2:14" s="130" customFormat="1" ht="15.6" x14ac:dyDescent="0.3">
      <c r="B14" s="127">
        <v>1</v>
      </c>
      <c r="C14" s="128" t="s">
        <v>134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32" t="s">
        <v>114</v>
      </c>
      <c r="D15" s="233"/>
      <c r="E15" s="233"/>
      <c r="F15" s="233"/>
      <c r="G15" s="233"/>
      <c r="H15" s="233"/>
      <c r="I15" s="233"/>
      <c r="J15" s="233"/>
      <c r="K15" s="233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30" t="s">
        <v>124</v>
      </c>
      <c r="D16" s="231"/>
      <c r="E16" s="231"/>
      <c r="F16" s="135" t="s">
        <v>135</v>
      </c>
      <c r="G16" s="135" t="s">
        <v>118</v>
      </c>
      <c r="H16" s="135" t="s">
        <v>118</v>
      </c>
      <c r="I16" s="135" t="s">
        <v>110</v>
      </c>
      <c r="J16" s="135"/>
      <c r="K16" s="135"/>
      <c r="L16" s="136"/>
      <c r="M16" s="137"/>
      <c r="N16" s="138"/>
    </row>
    <row r="17" spans="2:14" s="130" customFormat="1" ht="15" customHeight="1" x14ac:dyDescent="0.3">
      <c r="B17" s="131" t="s">
        <v>157</v>
      </c>
      <c r="C17" s="232" t="s">
        <v>158</v>
      </c>
      <c r="D17" s="233"/>
      <c r="E17" s="233"/>
      <c r="F17" s="233"/>
      <c r="G17" s="233"/>
      <c r="H17" s="233"/>
      <c r="I17" s="233"/>
      <c r="J17" s="233"/>
      <c r="K17" s="233"/>
      <c r="L17" s="132"/>
      <c r="M17" s="132"/>
      <c r="N17" s="133"/>
    </row>
    <row r="18" spans="2:14" s="130" customFormat="1" ht="20.100000000000001" customHeight="1" x14ac:dyDescent="0.3">
      <c r="B18" s="134" t="s">
        <v>159</v>
      </c>
      <c r="C18" s="230" t="s">
        <v>155</v>
      </c>
      <c r="D18" s="231"/>
      <c r="E18" s="231"/>
      <c r="F18" s="135" t="s">
        <v>135</v>
      </c>
      <c r="G18" s="135" t="s">
        <v>156</v>
      </c>
      <c r="H18" s="135" t="s">
        <v>156</v>
      </c>
      <c r="I18" s="135" t="s">
        <v>110</v>
      </c>
      <c r="J18" s="135"/>
      <c r="K18" s="135"/>
      <c r="L18" s="136"/>
      <c r="M18" s="137"/>
      <c r="N18" s="138"/>
    </row>
    <row r="19" spans="2:14" s="130" customFormat="1" ht="15.6" x14ac:dyDescent="0.3">
      <c r="B19" s="139">
        <v>2</v>
      </c>
      <c r="C19" s="235" t="s">
        <v>136</v>
      </c>
      <c r="D19" s="236"/>
      <c r="E19" s="236"/>
      <c r="F19" s="236"/>
      <c r="G19" s="236"/>
      <c r="H19" s="236"/>
      <c r="I19" s="236"/>
      <c r="J19" s="236"/>
      <c r="K19" s="236"/>
      <c r="L19" s="140"/>
      <c r="M19" s="140"/>
      <c r="N19" s="141"/>
    </row>
    <row r="20" spans="2:14" ht="15.6" x14ac:dyDescent="0.3">
      <c r="B20" s="131" t="s">
        <v>20</v>
      </c>
      <c r="C20" s="232" t="s">
        <v>137</v>
      </c>
      <c r="D20" s="233"/>
      <c r="E20" s="233"/>
      <c r="F20" s="233"/>
      <c r="G20" s="233"/>
      <c r="H20" s="233"/>
      <c r="I20" s="233"/>
      <c r="J20" s="233"/>
      <c r="K20" s="233"/>
      <c r="L20" s="132"/>
      <c r="M20" s="132"/>
      <c r="N20" s="133"/>
    </row>
    <row r="21" spans="2:14" ht="20.100000000000001" customHeight="1" x14ac:dyDescent="0.3">
      <c r="B21" s="134" t="s">
        <v>111</v>
      </c>
      <c r="C21" s="237" t="s">
        <v>138</v>
      </c>
      <c r="D21" s="237"/>
      <c r="E21" s="237"/>
      <c r="F21" s="135" t="s">
        <v>135</v>
      </c>
      <c r="G21" s="135" t="s">
        <v>139</v>
      </c>
      <c r="H21" s="135" t="s">
        <v>139</v>
      </c>
      <c r="I21" s="134" t="s">
        <v>110</v>
      </c>
      <c r="J21" s="134"/>
      <c r="K21" s="134"/>
      <c r="L21" s="142"/>
      <c r="M21" s="143"/>
      <c r="N21" s="144"/>
    </row>
    <row r="22" spans="2:14" ht="15.6" x14ac:dyDescent="0.3">
      <c r="B22" s="131" t="s">
        <v>22</v>
      </c>
      <c r="C22" s="232" t="s">
        <v>140</v>
      </c>
      <c r="D22" s="233"/>
      <c r="E22" s="233"/>
      <c r="F22" s="233"/>
      <c r="G22" s="233"/>
      <c r="H22" s="233"/>
      <c r="I22" s="233"/>
      <c r="J22" s="233"/>
      <c r="K22" s="233"/>
      <c r="L22" s="132"/>
      <c r="M22" s="132"/>
      <c r="N22" s="133"/>
    </row>
    <row r="23" spans="2:14" ht="20.100000000000001" customHeight="1" x14ac:dyDescent="0.3">
      <c r="B23" s="134" t="s">
        <v>141</v>
      </c>
      <c r="C23" s="237" t="s">
        <v>142</v>
      </c>
      <c r="D23" s="237"/>
      <c r="E23" s="237"/>
      <c r="F23" s="135" t="s">
        <v>135</v>
      </c>
      <c r="G23" s="135" t="s">
        <v>143</v>
      </c>
      <c r="H23" s="135" t="s">
        <v>143</v>
      </c>
      <c r="I23" s="134" t="s">
        <v>110</v>
      </c>
      <c r="J23" s="134"/>
      <c r="K23" s="134"/>
      <c r="L23" s="238" t="s">
        <v>144</v>
      </c>
      <c r="M23" s="239"/>
      <c r="N23" s="240"/>
    </row>
    <row r="24" spans="2:14" ht="20.100000000000001" customHeight="1" x14ac:dyDescent="0.3">
      <c r="B24" s="134" t="s">
        <v>145</v>
      </c>
      <c r="C24" s="237" t="s">
        <v>146</v>
      </c>
      <c r="D24" s="237"/>
      <c r="E24" s="237"/>
      <c r="F24" s="135" t="s">
        <v>135</v>
      </c>
      <c r="G24" s="135" t="s">
        <v>147</v>
      </c>
      <c r="H24" s="135" t="s">
        <v>147</v>
      </c>
      <c r="I24" s="134" t="s">
        <v>110</v>
      </c>
      <c r="J24" s="134"/>
      <c r="K24" s="134"/>
      <c r="L24" s="142"/>
      <c r="M24" s="143"/>
      <c r="N24" s="144"/>
    </row>
    <row r="25" spans="2:14" ht="20.100000000000001" customHeight="1" x14ac:dyDescent="0.3">
      <c r="B25" s="131" t="s">
        <v>148</v>
      </c>
      <c r="C25" s="232" t="s">
        <v>149</v>
      </c>
      <c r="D25" s="233"/>
      <c r="E25" s="233"/>
      <c r="F25" s="233"/>
      <c r="G25" s="233"/>
      <c r="H25" s="233"/>
      <c r="I25" s="233"/>
      <c r="J25" s="233"/>
      <c r="K25" s="233"/>
      <c r="L25" s="132"/>
      <c r="M25" s="132"/>
      <c r="N25" s="133"/>
    </row>
    <row r="26" spans="2:14" ht="20.100000000000001" customHeight="1" x14ac:dyDescent="0.3">
      <c r="B26" s="134" t="s">
        <v>150</v>
      </c>
      <c r="C26" s="237" t="s">
        <v>142</v>
      </c>
      <c r="D26" s="237"/>
      <c r="E26" s="237"/>
      <c r="F26" s="135" t="s">
        <v>135</v>
      </c>
      <c r="G26" s="135" t="s">
        <v>143</v>
      </c>
      <c r="H26" s="135" t="s">
        <v>143</v>
      </c>
      <c r="I26" s="134" t="s">
        <v>110</v>
      </c>
      <c r="J26" s="134"/>
      <c r="K26" s="134"/>
      <c r="L26" s="238"/>
      <c r="M26" s="239"/>
      <c r="N26" s="240"/>
    </row>
    <row r="27" spans="2:14" ht="12.75" customHeight="1" thickBot="1" x14ac:dyDescent="0.35">
      <c r="B27" s="134" t="s">
        <v>151</v>
      </c>
      <c r="C27" s="237" t="s">
        <v>138</v>
      </c>
      <c r="D27" s="237"/>
      <c r="E27" s="237"/>
      <c r="F27" s="135" t="s">
        <v>135</v>
      </c>
      <c r="G27" s="135" t="s">
        <v>139</v>
      </c>
      <c r="H27" s="135" t="s">
        <v>139</v>
      </c>
      <c r="I27" s="134" t="s">
        <v>110</v>
      </c>
      <c r="J27" s="134"/>
      <c r="K27" s="134"/>
      <c r="L27" s="142"/>
      <c r="M27" s="143"/>
      <c r="N27" s="144"/>
    </row>
    <row r="28" spans="2:14" ht="4.5" customHeight="1" x14ac:dyDescent="0.3">
      <c r="B28" s="224" t="s">
        <v>120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6"/>
    </row>
    <row r="29" spans="2:14" ht="22.5" customHeight="1" thickBot="1" x14ac:dyDescent="0.35">
      <c r="B29" s="227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9"/>
    </row>
    <row r="30" spans="2:14" ht="22.5" customHeight="1" x14ac:dyDescent="0.3">
      <c r="B30" s="100" t="s">
        <v>112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ht="22.5" customHeight="1" x14ac:dyDescent="0.3">
      <c r="B31" s="234" t="s">
        <v>122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</row>
    <row r="32" spans="2:14" ht="22.5" customHeight="1" x14ac:dyDescent="0.3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x14ac:dyDescent="0.3">
      <c r="B33" s="221" t="s">
        <v>113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3"/>
    </row>
    <row r="34" spans="2:14" x14ac:dyDescent="0.3">
      <c r="B34" s="122"/>
      <c r="C34" s="123"/>
      <c r="D34" s="123"/>
      <c r="E34" s="123"/>
      <c r="F34" s="122"/>
      <c r="G34" s="122"/>
      <c r="H34" s="122"/>
      <c r="I34" s="123"/>
      <c r="J34" s="123"/>
      <c r="K34" s="123"/>
      <c r="L34" s="123"/>
      <c r="M34" s="123"/>
      <c r="N34" s="123"/>
    </row>
  </sheetData>
  <mergeCells count="32">
    <mergeCell ref="C17:K17"/>
    <mergeCell ref="C18:E18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  <mergeCell ref="B33:N33"/>
    <mergeCell ref="B28:N29"/>
    <mergeCell ref="C16:E16"/>
    <mergeCell ref="C15:K15"/>
    <mergeCell ref="B31:N31"/>
    <mergeCell ref="C19:K19"/>
    <mergeCell ref="C20:K20"/>
    <mergeCell ref="C25:K25"/>
    <mergeCell ref="C26:E26"/>
    <mergeCell ref="L26:N26"/>
    <mergeCell ref="C27:E27"/>
    <mergeCell ref="C21:E21"/>
    <mergeCell ref="C22:K22"/>
    <mergeCell ref="C23:E23"/>
    <mergeCell ref="L23:N23"/>
    <mergeCell ref="C24:E24"/>
  </mergeCells>
  <phoneticPr fontId="14" type="noConversion"/>
  <conditionalFormatting sqref="I15:I16">
    <cfRule type="notContainsBlanks" dxfId="17" priority="21">
      <formula>LEN(TRIM(I15))&gt;0</formula>
    </cfRule>
  </conditionalFormatting>
  <conditionalFormatting sqref="J15:J16">
    <cfRule type="notContainsBlanks" dxfId="16" priority="22">
      <formula>LEN(TRIM(J15))&gt;0</formula>
    </cfRule>
  </conditionalFormatting>
  <conditionalFormatting sqref="I16">
    <cfRule type="notContainsBlanks" dxfId="15" priority="23">
      <formula>LEN(TRIM(I16))&gt;0</formula>
    </cfRule>
  </conditionalFormatting>
  <conditionalFormatting sqref="J16">
    <cfRule type="notContainsBlanks" dxfId="14" priority="24">
      <formula>LEN(TRIM(J16))&gt;0</formula>
    </cfRule>
  </conditionalFormatting>
  <conditionalFormatting sqref="J21">
    <cfRule type="notContainsBlanks" dxfId="13" priority="17">
      <formula>LEN(TRIM(J21))&gt;0</formula>
    </cfRule>
  </conditionalFormatting>
  <conditionalFormatting sqref="J23:J24">
    <cfRule type="notContainsBlanks" dxfId="12" priority="15">
      <formula>LEN(TRIM(J23))&gt;0</formula>
    </cfRule>
  </conditionalFormatting>
  <conditionalFormatting sqref="I21">
    <cfRule type="notContainsBlanks" dxfId="11" priority="16">
      <formula>LEN(TRIM(I21))&gt;0</formula>
    </cfRule>
  </conditionalFormatting>
  <conditionalFormatting sqref="I23:I24">
    <cfRule type="notContainsBlanks" dxfId="10" priority="14">
      <formula>LEN(TRIM(I23))&gt;0</formula>
    </cfRule>
  </conditionalFormatting>
  <conditionalFormatting sqref="J26:J27">
    <cfRule type="notContainsBlanks" dxfId="9" priority="13">
      <formula>LEN(TRIM(J26))&gt;0</formula>
    </cfRule>
  </conditionalFormatting>
  <conditionalFormatting sqref="I26:I27">
    <cfRule type="notContainsBlanks" dxfId="8" priority="12">
      <formula>LEN(TRIM(I26))&gt;0</formula>
    </cfRule>
  </conditionalFormatting>
  <conditionalFormatting sqref="I18">
    <cfRule type="notContainsBlanks" dxfId="7" priority="3">
      <formula>LEN(TRIM(I18))&gt;0</formula>
    </cfRule>
  </conditionalFormatting>
  <conditionalFormatting sqref="J18">
    <cfRule type="notContainsBlanks" dxfId="6" priority="4">
      <formula>LEN(TRIM(J18))&gt;0</formula>
    </cfRule>
  </conditionalFormatting>
  <conditionalFormatting sqref="I17">
    <cfRule type="notContainsBlanks" dxfId="5" priority="5">
      <formula>LEN(TRIM(I17))&gt;0</formula>
    </cfRule>
  </conditionalFormatting>
  <conditionalFormatting sqref="J17">
    <cfRule type="notContainsBlanks" dxfId="4" priority="6">
      <formula>LEN(TRIM(J17))&gt;0</formula>
    </cfRule>
  </conditionalFormatting>
  <conditionalFormatting sqref="I18">
    <cfRule type="notContainsBlanks" dxfId="3" priority="1">
      <formula>LEN(TRIM(I18))&gt;0</formula>
    </cfRule>
  </conditionalFormatting>
  <conditionalFormatting sqref="J18">
    <cfRule type="notContainsBlanks" dxfId="2" priority="2">
      <formula>LEN(TRIM(J18))&gt;0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7"/>
  <sheetViews>
    <sheetView topLeftCell="A20" zoomScale="70" zoomScaleNormal="70" zoomScaleSheetLayoutView="100" workbookViewId="0">
      <selection activeCell="F24" sqref="F2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6"/>
      <c r="J2" s="101"/>
      <c r="K2" s="101"/>
      <c r="L2" s="114"/>
    </row>
    <row r="3" spans="2:12" ht="20.25" customHeight="1" thickBot="1" x14ac:dyDescent="0.35">
      <c r="B3" s="243"/>
      <c r="C3" s="244"/>
      <c r="D3" s="267"/>
      <c r="E3" s="268"/>
      <c r="F3" s="268"/>
      <c r="G3" s="268"/>
      <c r="H3" s="268"/>
      <c r="I3" s="269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1" t="str">
        <f>Checklist!I5</f>
        <v>BR-116/RS, entre Camaquã (km 400,500) à Jaguarão (km 661) e BR-392/RS, km 0 (Rio Grande) ao km 199,700 (Santana da Boa Vista)</v>
      </c>
      <c r="H5" s="291"/>
      <c r="I5" s="291"/>
      <c r="J5" s="291"/>
      <c r="K5" s="291"/>
      <c r="L5" s="292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Passo das Carretas, localizada no km 176+671 da BR-392/RS.</v>
      </c>
      <c r="D6" s="91"/>
      <c r="E6" s="91"/>
      <c r="F6" s="107" t="s">
        <v>97</v>
      </c>
      <c r="G6" s="270">
        <f>Checklist!I6</f>
        <v>27</v>
      </c>
      <c r="H6" s="270"/>
      <c r="I6" s="270"/>
      <c r="J6" s="270"/>
      <c r="K6" s="270"/>
      <c r="L6" s="271"/>
    </row>
    <row r="7" spans="2:12" ht="18" customHeight="1" thickBot="1" x14ac:dyDescent="0.35">
      <c r="B7" s="105" t="s">
        <v>98</v>
      </c>
      <c r="C7" s="109">
        <f ca="1">Checklist!C7</f>
        <v>45665</v>
      </c>
      <c r="D7" s="92"/>
      <c r="E7" s="92"/>
      <c r="F7" s="108" t="s">
        <v>99</v>
      </c>
      <c r="G7" s="256">
        <f>Checklist!I7</f>
        <v>44908</v>
      </c>
      <c r="H7" s="256"/>
      <c r="I7" s="256"/>
      <c r="J7" s="256"/>
      <c r="K7" s="256"/>
      <c r="L7" s="257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58" t="s">
        <v>100</v>
      </c>
      <c r="C9" s="259"/>
      <c r="D9" s="259"/>
      <c r="E9" s="259"/>
      <c r="F9" s="259"/>
      <c r="G9" s="259"/>
      <c r="H9" s="259"/>
      <c r="I9" s="259"/>
      <c r="J9" s="259"/>
      <c r="K9" s="259"/>
      <c r="L9" s="260"/>
    </row>
    <row r="10" spans="2:12" ht="12.75" customHeight="1" x14ac:dyDescent="0.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3"/>
    </row>
    <row r="11" spans="2:12" ht="26.25" customHeight="1" thickBot="1" x14ac:dyDescent="0.35">
      <c r="B11" s="95"/>
      <c r="C11" s="112" t="s">
        <v>101</v>
      </c>
      <c r="D11" s="96"/>
      <c r="E11" s="97" t="s">
        <v>115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5" t="s">
        <v>126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7"/>
    </row>
    <row r="13" spans="2:12" ht="20.100000000000001" customHeight="1" x14ac:dyDescent="0.3">
      <c r="B13" s="113" t="s">
        <v>108</v>
      </c>
      <c r="C13" s="284" t="s">
        <v>127</v>
      </c>
      <c r="D13" s="284"/>
      <c r="E13" s="284"/>
      <c r="F13" s="284"/>
      <c r="G13" s="284"/>
      <c r="H13" s="284"/>
      <c r="I13" s="284"/>
      <c r="J13" s="110"/>
      <c r="K13" s="110"/>
      <c r="L13" s="111"/>
    </row>
    <row r="14" spans="2:12" ht="219.75" customHeight="1" x14ac:dyDescent="0.3">
      <c r="B14" s="288"/>
      <c r="C14" s="289"/>
      <c r="D14" s="288"/>
      <c r="E14" s="290"/>
      <c r="F14" s="288"/>
      <c r="G14" s="289"/>
      <c r="H14" s="289"/>
      <c r="I14" s="290"/>
      <c r="J14" s="288"/>
      <c r="K14" s="289"/>
      <c r="L14" s="290"/>
    </row>
    <row r="15" spans="2:12" ht="20.100000000000001" customHeight="1" thickBot="1" x14ac:dyDescent="0.35">
      <c r="B15" s="281" t="s">
        <v>128</v>
      </c>
      <c r="C15" s="282"/>
      <c r="D15" s="281" t="s">
        <v>129</v>
      </c>
      <c r="E15" s="282"/>
      <c r="F15" s="281"/>
      <c r="G15" s="282"/>
      <c r="H15" s="282"/>
      <c r="I15" s="283"/>
      <c r="J15" s="281"/>
      <c r="K15" s="282"/>
      <c r="L15" s="283"/>
    </row>
    <row r="16" spans="2:12" ht="33.75" customHeight="1" thickBot="1" x14ac:dyDescent="0.35">
      <c r="B16" s="285" t="s">
        <v>119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7"/>
    </row>
    <row r="17" spans="2:14" ht="20.100000000000001" customHeight="1" x14ac:dyDescent="0.3">
      <c r="B17" s="113" t="s">
        <v>20</v>
      </c>
      <c r="C17" s="284" t="s">
        <v>114</v>
      </c>
      <c r="D17" s="284"/>
      <c r="E17" s="284"/>
      <c r="F17" s="284"/>
      <c r="G17" s="284"/>
      <c r="H17" s="284"/>
      <c r="I17" s="284"/>
      <c r="J17" s="110"/>
      <c r="K17" s="110"/>
      <c r="L17" s="111"/>
    </row>
    <row r="18" spans="2:14" ht="228" customHeight="1" x14ac:dyDescent="0.3">
      <c r="B18" s="288"/>
      <c r="C18" s="289"/>
      <c r="D18" s="288"/>
      <c r="E18" s="290"/>
      <c r="F18" s="288"/>
      <c r="G18" s="289"/>
      <c r="H18" s="289"/>
      <c r="I18" s="290"/>
      <c r="J18" s="288"/>
      <c r="K18" s="289"/>
      <c r="L18" s="290"/>
    </row>
    <row r="19" spans="2:14" ht="20.100000000000001" customHeight="1" thickBot="1" x14ac:dyDescent="0.35">
      <c r="B19" s="281" t="s">
        <v>130</v>
      </c>
      <c r="C19" s="282"/>
      <c r="D19" s="281" t="s">
        <v>153</v>
      </c>
      <c r="E19" s="282"/>
      <c r="F19" s="281"/>
      <c r="G19" s="282"/>
      <c r="H19" s="282"/>
      <c r="I19" s="283"/>
      <c r="J19" s="281"/>
      <c r="K19" s="282"/>
      <c r="L19" s="283"/>
    </row>
    <row r="20" spans="2:14" ht="20.100000000000001" customHeight="1" thickBot="1" x14ac:dyDescent="0.35">
      <c r="B20" s="285" t="s">
        <v>123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7"/>
    </row>
    <row r="21" spans="2:14" ht="20.100000000000001" customHeight="1" x14ac:dyDescent="0.3">
      <c r="B21" s="113" t="s">
        <v>25</v>
      </c>
      <c r="C21" s="284" t="s">
        <v>125</v>
      </c>
      <c r="D21" s="284"/>
      <c r="E21" s="284"/>
      <c r="F21" s="284"/>
      <c r="G21" s="284"/>
      <c r="H21" s="284"/>
      <c r="I21" s="284"/>
      <c r="J21" s="110"/>
      <c r="K21" s="110"/>
      <c r="L21" s="111"/>
    </row>
    <row r="22" spans="2:14" ht="219.75" customHeight="1" x14ac:dyDescent="0.3">
      <c r="B22" s="288"/>
      <c r="C22" s="289"/>
      <c r="D22" s="288"/>
      <c r="E22" s="290"/>
      <c r="F22" s="288"/>
      <c r="G22" s="289"/>
      <c r="H22" s="289"/>
      <c r="I22" s="290"/>
      <c r="J22" s="288"/>
      <c r="K22" s="289"/>
      <c r="L22" s="290"/>
      <c r="M22" s="125"/>
      <c r="N22" s="126"/>
    </row>
    <row r="23" spans="2:14" ht="20.100000000000001" customHeight="1" thickBot="1" x14ac:dyDescent="0.35">
      <c r="B23" s="281" t="s">
        <v>131</v>
      </c>
      <c r="C23" s="282"/>
      <c r="D23" s="281" t="s">
        <v>133</v>
      </c>
      <c r="E23" s="282"/>
      <c r="F23" s="281" t="s">
        <v>154</v>
      </c>
      <c r="G23" s="282"/>
      <c r="H23" s="282"/>
      <c r="I23" s="283"/>
      <c r="J23" s="281" t="s">
        <v>132</v>
      </c>
      <c r="K23" s="282"/>
      <c r="L23" s="282"/>
    </row>
    <row r="24" spans="2:14" ht="22.5" customHeight="1" x14ac:dyDescent="0.3">
      <c r="B24" s="119" t="s">
        <v>112</v>
      </c>
      <c r="C24" s="87"/>
      <c r="D24" s="87"/>
      <c r="E24" s="87"/>
      <c r="F24" s="87"/>
      <c r="G24" s="87"/>
      <c r="H24" s="87"/>
      <c r="I24" s="87"/>
      <c r="J24" s="87"/>
      <c r="K24" s="87"/>
      <c r="L24" s="124"/>
      <c r="M24" s="125"/>
      <c r="N24" s="126"/>
    </row>
    <row r="25" spans="2:14" x14ac:dyDescent="0.3">
      <c r="B25" s="280" t="s">
        <v>122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125"/>
      <c r="N25" s="126"/>
    </row>
    <row r="26" spans="2:14" ht="22.5" customHeight="1" x14ac:dyDescent="0.3">
      <c r="B26" s="120"/>
      <c r="C26" s="87"/>
      <c r="D26" s="87"/>
      <c r="E26" s="87"/>
      <c r="F26" s="87"/>
      <c r="G26" s="87"/>
      <c r="H26" s="87"/>
      <c r="I26" s="87"/>
      <c r="J26" s="87"/>
      <c r="K26" s="87"/>
      <c r="L26" s="124"/>
      <c r="M26" s="125"/>
      <c r="N26" s="126"/>
    </row>
    <row r="27" spans="2:14" ht="15" thickBot="1" x14ac:dyDescent="0.35">
      <c r="B27" s="293" t="s">
        <v>113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125"/>
      <c r="N27" s="126"/>
    </row>
  </sheetData>
  <mergeCells count="38">
    <mergeCell ref="B27:L27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  <mergeCell ref="J18:L18"/>
    <mergeCell ref="F14:I14"/>
    <mergeCell ref="B9:L10"/>
    <mergeCell ref="B2:C3"/>
    <mergeCell ref="G5:L5"/>
    <mergeCell ref="G6:L6"/>
    <mergeCell ref="G7:L7"/>
    <mergeCell ref="B25:L25"/>
    <mergeCell ref="B19:C19"/>
    <mergeCell ref="D19:E19"/>
    <mergeCell ref="F19:I19"/>
    <mergeCell ref="J19:L19"/>
    <mergeCell ref="C21:I21"/>
    <mergeCell ref="B20:L20"/>
    <mergeCell ref="B22:C22"/>
    <mergeCell ref="D22:E22"/>
    <mergeCell ref="F22:I22"/>
    <mergeCell ref="J22:L22"/>
    <mergeCell ref="B23:C23"/>
    <mergeCell ref="D23:E23"/>
    <mergeCell ref="F23:I23"/>
    <mergeCell ref="J23:L23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2025-01-08T13:52:42Z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