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B1F21705-EBB0-428F-837A-1FD7D1FA7E0D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Checklist!$B$2:$N$28</definedName>
    <definedName name="_xlnm.Print_Area" localSheetId="0">'CHECK-LIST'!$B$2:$M$65</definedName>
    <definedName name="_xlnm.Print_Area" localSheetId="2">'Relatório Fotográfico'!$B$2:$L$23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<sst xmlns="http://schemas.openxmlformats.org/spreadsheetml/2006/main" count="231" uniqueCount="148">
  <si>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</si>
  <si>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</si>
  <si>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</si>
  <si>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</si>
  <si>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</si>
  <si>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</si>
  <si>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</si>
  <si>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</si>
  <si>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</si>
  <si>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</si>
  <si>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</si>
  <si>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</si>
  <si>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</si>
  <si>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</si>
  <si>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</si>
  <si>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</si>
  <si>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</si>
  <si>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</si>
  <si>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</si>
  <si>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</si>
  <si>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</si>
  <si>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</si>
  <si>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</si>
  <si>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</si>
  <si>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</si>
  <si>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</si>
  <si>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</si>
  <si>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</si>
  <si>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</si>
  <si>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</si>
  <si>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</si>
  <si>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</si>
  <si>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</si>
  <si>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</si>
  <si>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</si>
  <si>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</si>
  <si>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</si>
  <si>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</si>
  <si>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</si>
  <si>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</si>
  <si>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</si>
  <si>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</si>
  <si>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</si>
  <si>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</si>
  <si>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</si>
  <si>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</si>
  <si>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</si>
  <si>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</si>
  <si>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</si>
  <si>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</si>
  <si>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</si>
  <si>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</si>
  <si>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</si>
  <si>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</si>
  <si>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</si>
  <si>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</si>
  <si>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</si>
  <si>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</si>
  <si>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</si>
  <si>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</si>
  <si>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</si>
  <si>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</si>
  <si>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</si>
  <si>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</si>
  <si>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</si>
  <si>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</si>
  <si>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</si>
  <si>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</si>
  <si>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</si>
  <si>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</si>
  <si>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</si>
  <si>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</si>
  <si>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</si>
  <si>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</si>
  <si>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</si>
  <si>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</si>
  <si>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</si>
  <si>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</si>
  <si>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</si>
  <si>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</si>
  <si>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</si>
  <si>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</si>
  <si>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</si>
  <si>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</si>
  <si>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</si>
  <si>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</si>
  <si>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</si>
  <si>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</si>
  <si>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</si>
  <si>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</si>
  <si>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</si>
  <si>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</si>
  <si>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</si>
  <si>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</si>
  <si>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</si>
  <si>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</si>
  <si>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</si>
  <si>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</si>
  <si>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</si>
  <si>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</si>
  <si>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</si>
  <si>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</si>
  <si>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</si>
  <si>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</si>
  <si>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</si>
  <si>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</si>
  <si>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</si>
  <si>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</si>
  <si>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</si>
  <si>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</si>
  <si>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</si>
  <si>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</si>
  <si>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</si>
  <si>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</si>
  <si>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</si>
  <si>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</si>
  <si>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</si>
  <si>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</si>
  <si>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</si>
  <si>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Tratamento de concreto</t>
  </si>
  <si>
    <t>1. Serviços Preliminares</t>
  </si>
  <si>
    <t>Serviços Preliminares</t>
  </si>
  <si>
    <t>Estucamento da OAE</t>
  </si>
  <si>
    <t>Tratamento de fissuras em geral</t>
  </si>
  <si>
    <t>-</t>
  </si>
  <si>
    <t>Materiais</t>
  </si>
  <si>
    <t>Revestimento</t>
  </si>
  <si>
    <t>Aderência ao Substrato</t>
  </si>
  <si>
    <t>ABNT NBR 13528:2010</t>
  </si>
  <si>
    <t>Concreto</t>
  </si>
  <si>
    <t>Resistência à compressão:</t>
  </si>
  <si>
    <t>ABNT NBR 5739:2018</t>
  </si>
  <si>
    <t>Resistência igual ou superior a 35 Mpa</t>
  </si>
  <si>
    <t>Homogeneidade do concreto:</t>
  </si>
  <si>
    <t>ABNT NBR 8802:2013</t>
  </si>
  <si>
    <t>Argamassa</t>
  </si>
  <si>
    <t xml:space="preserve"> Abertura de sulcos para tratamento de fissuras</t>
  </si>
  <si>
    <t>Lixamento para remoção de manchas em geral</t>
  </si>
  <si>
    <t>Execução de furos para consoles</t>
  </si>
  <si>
    <t>Instalação de andaime</t>
  </si>
  <si>
    <t>2. Outros</t>
  </si>
  <si>
    <t>1.2</t>
  </si>
  <si>
    <t>1.2.1</t>
  </si>
  <si>
    <t>1.2.2</t>
  </si>
  <si>
    <t>1.3</t>
  </si>
  <si>
    <t>1.3.1</t>
  </si>
  <si>
    <t>1.3.2</t>
  </si>
  <si>
    <t>Projeto de Manutenção da Obra de Arte Especial (OAE) sobre o Arroio Vigia, localizada no km 110+415 da BR-392/RS.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</si>
</sst>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0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212912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518160</xdr:colOff>
          <xdr:row>10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60960</xdr:colOff>
          <xdr:row>10</xdr:row>
          <xdr:rowOff>297180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143249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83548</xdr:colOff>
      <xdr:row>13</xdr:row>
      <xdr:rowOff>83548</xdr:rowOff>
    </xdr:from>
    <xdr:to>
      <xdr:col>4</xdr:col>
      <xdr:colOff>1690600</xdr:colOff>
      <xdr:row>13</xdr:row>
      <xdr:rowOff>2694214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298" y="2927441"/>
          <a:ext cx="3879445" cy="2610666"/>
        </a:xfrm>
        <a:prstGeom prst="rect">
          <a:avLst/>
        </a:prstGeom>
      </xdr:spPr>
    </xdr:pic>
    <xdr:clientData/>
  </xdr:twoCellAnchor>
  <xdr:twoCellAnchor editAs="oneCell">
    <xdr:from>
      <xdr:col>3</xdr:col>
      <xdr:colOff>85997</xdr:colOff>
      <xdr:row>17</xdr:row>
      <xdr:rowOff>75110</xdr:rowOff>
    </xdr:from>
    <xdr:to>
      <xdr:col>4</xdr:col>
      <xdr:colOff>1749878</xdr:colOff>
      <xdr:row>17</xdr:row>
      <xdr:rowOff>2736124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797" y="6486796"/>
          <a:ext cx="3938995" cy="2661014"/>
        </a:xfrm>
        <a:prstGeom prst="rect">
          <a:avLst/>
        </a:prstGeom>
      </xdr:spPr>
    </xdr:pic>
    <xdr:clientData/>
  </xdr:twoCellAnchor>
  <xdr:twoCellAnchor editAs="oneCell">
    <xdr:from>
      <xdr:col>1</xdr:col>
      <xdr:colOff>47354</xdr:colOff>
      <xdr:row>17</xdr:row>
      <xdr:rowOff>69123</xdr:rowOff>
    </xdr:from>
    <xdr:to>
      <xdr:col>2</xdr:col>
      <xdr:colOff>1897318</xdr:colOff>
      <xdr:row>17</xdr:row>
      <xdr:rowOff>2745920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668" y="6480809"/>
          <a:ext cx="3929136" cy="2676797"/>
        </a:xfrm>
        <a:prstGeom prst="rect">
          <a:avLst/>
        </a:prstGeom>
      </xdr:spPr>
    </xdr:pic>
    <xdr:clientData/>
  </xdr:twoCellAnchor>
  <xdr:twoCellAnchor editAs="oneCell">
    <xdr:from>
      <xdr:col>9</xdr:col>
      <xdr:colOff>151854</xdr:colOff>
      <xdr:row>17</xdr:row>
      <xdr:rowOff>82640</xdr:rowOff>
    </xdr:from>
    <xdr:to>
      <xdr:col>11</xdr:col>
      <xdr:colOff>1596663</xdr:colOff>
      <xdr:row>17</xdr:row>
      <xdr:rowOff>2717963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0940" y="6494326"/>
          <a:ext cx="3828780" cy="2635323"/>
        </a:xfrm>
        <a:prstGeom prst="rect">
          <a:avLst/>
        </a:prstGeom>
      </xdr:spPr>
    </xdr:pic>
    <xdr:clientData/>
  </xdr:twoCellAnchor>
  <xdr:twoCellAnchor editAs="oneCell">
    <xdr:from>
      <xdr:col>5</xdr:col>
      <xdr:colOff>96881</xdr:colOff>
      <xdr:row>17</xdr:row>
      <xdr:rowOff>75110</xdr:rowOff>
    </xdr:from>
    <xdr:to>
      <xdr:col>8</xdr:col>
      <xdr:colOff>902425</xdr:colOff>
      <xdr:row>17</xdr:row>
      <xdr:rowOff>2705099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04710" y="6486796"/>
          <a:ext cx="3907972" cy="262998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81643</xdr:rowOff>
    </xdr:from>
    <xdr:to>
      <xdr:col>2</xdr:col>
      <xdr:colOff>1844858</xdr:colOff>
      <xdr:row>13</xdr:row>
      <xdr:rowOff>2720776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2925536"/>
          <a:ext cx="3831500" cy="2639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6"/>
      <c r="C2" s="167"/>
      <c r="D2" s="172" t="s">
        <v>0</v>
      </c>
      <c r="E2" s="173"/>
      <c r="F2" s="173"/>
      <c r="G2" s="173"/>
      <c r="H2" s="173"/>
      <c r="I2" s="173"/>
      <c r="J2" s="173"/>
      <c r="K2" s="174"/>
      <c r="L2" s="139"/>
      <c r="M2" s="140"/>
    </row>
    <row r="3" spans="2:13" ht="20.25" customHeight="1" x14ac:dyDescent="0.3">
      <c r="B3" s="168"/>
      <c r="C3" s="169"/>
      <c r="D3" s="145" t="s">
        <v>1</v>
      </c>
      <c r="E3" s="146"/>
      <c r="F3" s="146"/>
      <c r="G3" s="146"/>
      <c r="H3" s="146"/>
      <c r="I3" s="146"/>
      <c r="J3" s="146"/>
      <c r="K3" s="147"/>
      <c r="L3" s="141"/>
      <c r="M3" s="142"/>
    </row>
    <row r="4" spans="2:13" ht="20.25" customHeight="1" thickBot="1" x14ac:dyDescent="0.35">
      <c r="B4" s="170"/>
      <c r="C4" s="171"/>
      <c r="D4" s="148"/>
      <c r="E4" s="149"/>
      <c r="F4" s="149"/>
      <c r="G4" s="149"/>
      <c r="H4" s="149"/>
      <c r="I4" s="149"/>
      <c r="J4" s="149"/>
      <c r="K4" s="150"/>
      <c r="L4" s="143"/>
      <c r="M4" s="144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1" t="s">
        <v>10</v>
      </c>
      <c r="C11" s="153" t="s">
        <v>11</v>
      </c>
      <c r="D11" s="154"/>
      <c r="E11" s="154"/>
      <c r="F11" s="154"/>
      <c r="G11" s="184" t="s">
        <v>12</v>
      </c>
      <c r="H11" s="157" t="s">
        <v>13</v>
      </c>
      <c r="I11" s="158"/>
      <c r="J11" s="159"/>
      <c r="K11" s="153" t="s">
        <v>14</v>
      </c>
      <c r="L11" s="154"/>
      <c r="M11" s="160"/>
    </row>
    <row r="12" spans="2:13" ht="12.75" customHeight="1" x14ac:dyDescent="0.3">
      <c r="B12" s="152"/>
      <c r="C12" s="155"/>
      <c r="D12" s="156"/>
      <c r="E12" s="156"/>
      <c r="F12" s="156"/>
      <c r="G12" s="185"/>
      <c r="H12" s="18" t="s">
        <v>15</v>
      </c>
      <c r="I12" s="18" t="s">
        <v>16</v>
      </c>
      <c r="J12" s="18" t="s">
        <v>17</v>
      </c>
      <c r="K12" s="155"/>
      <c r="L12" s="156"/>
      <c r="M12" s="161"/>
    </row>
    <row r="13" spans="2:13" ht="15" customHeight="1" x14ac:dyDescent="0.3">
      <c r="B13" s="3">
        <v>1</v>
      </c>
      <c r="C13" s="162" t="s">
        <v>18</v>
      </c>
      <c r="D13" s="163"/>
      <c r="E13" s="163"/>
      <c r="F13" s="163"/>
      <c r="G13" s="163"/>
      <c r="H13" s="163"/>
      <c r="I13" s="163"/>
      <c r="J13" s="163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2" t="s">
        <v>19</v>
      </c>
      <c r="D17" s="163"/>
      <c r="E17" s="163"/>
      <c r="F17" s="163"/>
      <c r="G17" s="163"/>
      <c r="H17" s="163"/>
      <c r="I17" s="163"/>
      <c r="J17" s="163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2" t="s">
        <v>24</v>
      </c>
      <c r="D20" s="163"/>
      <c r="E20" s="163"/>
      <c r="F20" s="163"/>
      <c r="G20" s="163"/>
      <c r="H20" s="163"/>
      <c r="I20" s="163"/>
      <c r="J20" s="163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2" t="s">
        <v>43</v>
      </c>
      <c r="D30" s="163"/>
      <c r="E30" s="163"/>
      <c r="F30" s="163"/>
      <c r="G30" s="163"/>
      <c r="H30" s="163"/>
      <c r="I30" s="163"/>
      <c r="J30" s="163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2" t="s">
        <v>60</v>
      </c>
      <c r="D39" s="163"/>
      <c r="E39" s="163"/>
      <c r="F39" s="163"/>
      <c r="G39" s="163"/>
      <c r="H39" s="163"/>
      <c r="I39" s="163"/>
      <c r="J39" s="163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4" t="s">
        <v>63</v>
      </c>
      <c r="D41" s="165"/>
      <c r="E41" s="165"/>
      <c r="F41" s="165"/>
      <c r="G41" s="165"/>
      <c r="H41" s="165"/>
      <c r="I41" s="165"/>
      <c r="J41" s="165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2" t="s">
        <v>43</v>
      </c>
      <c r="D49" s="163"/>
      <c r="E49" s="163"/>
      <c r="F49" s="163"/>
      <c r="G49" s="163"/>
      <c r="H49" s="163"/>
      <c r="I49" s="163"/>
      <c r="J49" s="163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5" t="s">
        <v>85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7"/>
    </row>
    <row r="55" spans="2:13" ht="20.100000000000001" customHeight="1" thickBot="1" x14ac:dyDescent="0.35">
      <c r="B55" s="178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80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0" t="s">
        <v>86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</row>
    <row r="58" spans="2:13" ht="17.25" customHeight="1" x14ac:dyDescent="0.3">
      <c r="B58" s="213" t="s">
        <v>87</v>
      </c>
      <c r="C58" s="214"/>
      <c r="D58" s="214"/>
      <c r="E58" s="186" t="s">
        <v>88</v>
      </c>
      <c r="F58" s="187"/>
      <c r="G58" s="187"/>
      <c r="H58" s="188"/>
      <c r="I58" s="187" t="s">
        <v>89</v>
      </c>
      <c r="J58" s="187"/>
      <c r="K58" s="187"/>
      <c r="L58" s="187"/>
      <c r="M58" s="201"/>
    </row>
    <row r="59" spans="2:13" x14ac:dyDescent="0.3">
      <c r="B59" s="206" t="s">
        <v>90</v>
      </c>
      <c r="C59" s="207"/>
      <c r="D59" s="207"/>
      <c r="E59" s="189" t="s">
        <v>90</v>
      </c>
      <c r="F59" s="190"/>
      <c r="G59" s="190"/>
      <c r="H59" s="191"/>
      <c r="I59" s="190" t="s">
        <v>90</v>
      </c>
      <c r="J59" s="190"/>
      <c r="K59" s="190"/>
      <c r="L59" s="190"/>
      <c r="M59" s="202"/>
    </row>
    <row r="60" spans="2:13" x14ac:dyDescent="0.3">
      <c r="B60" s="208" t="s">
        <v>91</v>
      </c>
      <c r="C60" s="209"/>
      <c r="D60" s="209"/>
      <c r="E60" s="192" t="s">
        <v>91</v>
      </c>
      <c r="F60" s="193"/>
      <c r="G60" s="193"/>
      <c r="H60" s="194"/>
      <c r="I60" s="193" t="s">
        <v>91</v>
      </c>
      <c r="J60" s="193"/>
      <c r="K60" s="193"/>
      <c r="L60" s="193"/>
      <c r="M60" s="203"/>
    </row>
    <row r="61" spans="2:13" x14ac:dyDescent="0.3">
      <c r="B61" s="208"/>
      <c r="C61" s="209"/>
      <c r="D61" s="209"/>
      <c r="E61" s="195"/>
      <c r="F61" s="196"/>
      <c r="G61" s="196"/>
      <c r="H61" s="197"/>
      <c r="I61" s="196"/>
      <c r="J61" s="196"/>
      <c r="K61" s="196"/>
      <c r="L61" s="196"/>
      <c r="M61" s="204"/>
    </row>
    <row r="62" spans="2:13" x14ac:dyDescent="0.3">
      <c r="B62" s="208"/>
      <c r="C62" s="209"/>
      <c r="D62" s="209"/>
      <c r="E62" s="195"/>
      <c r="F62" s="196"/>
      <c r="G62" s="196"/>
      <c r="H62" s="197"/>
      <c r="I62" s="196"/>
      <c r="J62" s="196"/>
      <c r="K62" s="196"/>
      <c r="L62" s="196"/>
      <c r="M62" s="204"/>
    </row>
    <row r="63" spans="2:13" x14ac:dyDescent="0.3">
      <c r="B63" s="208"/>
      <c r="C63" s="209"/>
      <c r="D63" s="209"/>
      <c r="E63" s="195"/>
      <c r="F63" s="196"/>
      <c r="G63" s="196"/>
      <c r="H63" s="197"/>
      <c r="I63" s="196"/>
      <c r="J63" s="196"/>
      <c r="K63" s="196"/>
      <c r="L63" s="196"/>
      <c r="M63" s="204"/>
    </row>
    <row r="64" spans="2:13" x14ac:dyDescent="0.3">
      <c r="B64" s="208"/>
      <c r="C64" s="209"/>
      <c r="D64" s="209"/>
      <c r="E64" s="198"/>
      <c r="F64" s="199"/>
      <c r="G64" s="199"/>
      <c r="H64" s="200"/>
      <c r="I64" s="199"/>
      <c r="J64" s="199"/>
      <c r="K64" s="199"/>
      <c r="L64" s="199"/>
      <c r="M64" s="205"/>
    </row>
    <row r="65" spans="2:13" ht="15" thickBot="1" x14ac:dyDescent="0.35">
      <c r="B65" s="181" t="s">
        <v>92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3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29"/>
  <sheetViews>
    <sheetView showGridLines="0" zoomScale="93" zoomScaleNormal="93" zoomScaleSheetLayoutView="70" workbookViewId="0">
      <selection activeCell="C7" sqref="C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15"/>
      <c r="C2" s="216"/>
      <c r="D2" s="238" t="s">
        <v>93</v>
      </c>
      <c r="E2" s="239"/>
      <c r="F2" s="239"/>
      <c r="G2" s="239"/>
      <c r="H2" s="239"/>
      <c r="I2" s="239"/>
      <c r="J2" s="239"/>
      <c r="K2" s="239"/>
      <c r="L2" s="240"/>
      <c r="M2" s="250"/>
      <c r="N2" s="251"/>
    </row>
    <row r="3" spans="2:14" ht="20.25" customHeight="1" thickBot="1" x14ac:dyDescent="0.35">
      <c r="B3" s="217"/>
      <c r="C3" s="218"/>
      <c r="D3" s="241"/>
      <c r="E3" s="242"/>
      <c r="F3" s="242"/>
      <c r="G3" s="242"/>
      <c r="H3" s="242"/>
      <c r="I3" s="242"/>
      <c r="J3" s="242"/>
      <c r="K3" s="242"/>
      <c r="L3" s="243"/>
      <c r="M3" s="252"/>
      <c r="N3" s="253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114</v>
      </c>
      <c r="D5" s="89"/>
      <c r="E5" s="89"/>
      <c r="F5" s="90"/>
      <c r="G5" s="90"/>
      <c r="H5" s="106" t="s">
        <v>95</v>
      </c>
      <c r="I5" s="246" t="s">
        <v>115</v>
      </c>
      <c r="J5" s="246"/>
      <c r="K5" s="246"/>
      <c r="L5" s="246"/>
      <c r="M5" s="246"/>
      <c r="N5" s="247"/>
    </row>
    <row r="6" spans="2:14" ht="27.75" customHeight="1" x14ac:dyDescent="0.3">
      <c r="B6" s="121" t="s">
        <v>117</v>
      </c>
      <c r="C6" s="96" t="s">
        <v>147</v>
      </c>
      <c r="D6" s="96"/>
      <c r="E6" s="96"/>
      <c r="F6" s="97"/>
      <c r="G6" s="97"/>
      <c r="H6" s="107" t="s">
        <v>97</v>
      </c>
      <c r="I6" s="244">
        <v>27</v>
      </c>
      <c r="J6" s="244"/>
      <c r="K6" s="244"/>
      <c r="L6" s="244"/>
      <c r="M6" s="244"/>
      <c r="N6" s="245"/>
    </row>
    <row r="7" spans="2:14" ht="18" customHeight="1" thickBot="1" x14ac:dyDescent="0.35">
      <c r="B7" s="105" t="s">
        <v>98</v>
      </c>
      <c r="C7" s="109">
        <f ca="1">TODAY()</f>
        <v>45665</v>
      </c>
      <c r="D7" s="92"/>
      <c r="E7" s="92"/>
      <c r="F7" s="92"/>
      <c r="G7" s="92"/>
      <c r="H7" s="108" t="s">
        <v>99</v>
      </c>
      <c r="I7" s="230">
        <v>44908</v>
      </c>
      <c r="J7" s="230"/>
      <c r="K7" s="230"/>
      <c r="L7" s="230"/>
      <c r="M7" s="230"/>
      <c r="N7" s="231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32" t="s">
        <v>100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4"/>
    </row>
    <row r="10" spans="2:14" ht="12.75" customHeight="1" x14ac:dyDescent="0.3">
      <c r="B10" s="235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113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19" t="s">
        <v>10</v>
      </c>
      <c r="C12" s="221" t="s">
        <v>104</v>
      </c>
      <c r="D12" s="222"/>
      <c r="E12" s="222"/>
      <c r="F12" s="225" t="s">
        <v>105</v>
      </c>
      <c r="G12" s="225" t="s">
        <v>106</v>
      </c>
      <c r="H12" s="225" t="s">
        <v>107</v>
      </c>
      <c r="I12" s="227" t="s">
        <v>13</v>
      </c>
      <c r="J12" s="228"/>
      <c r="K12" s="229"/>
      <c r="L12" s="221" t="s">
        <v>14</v>
      </c>
      <c r="M12" s="222"/>
      <c r="N12" s="248"/>
    </row>
    <row r="13" spans="2:14" ht="12.75" customHeight="1" x14ac:dyDescent="0.3">
      <c r="B13" s="220"/>
      <c r="C13" s="223"/>
      <c r="D13" s="224"/>
      <c r="E13" s="224"/>
      <c r="F13" s="226"/>
      <c r="G13" s="226"/>
      <c r="H13" s="226"/>
      <c r="I13" s="99" t="s">
        <v>15</v>
      </c>
      <c r="J13" s="99" t="s">
        <v>16</v>
      </c>
      <c r="K13" s="99" t="s">
        <v>17</v>
      </c>
      <c r="L13" s="223"/>
      <c r="M13" s="224"/>
      <c r="N13" s="249"/>
    </row>
    <row r="14" spans="2:14" s="128" customFormat="1" ht="15.6" x14ac:dyDescent="0.3">
      <c r="B14" s="127">
        <v>1</v>
      </c>
      <c r="C14" s="266" t="s">
        <v>125</v>
      </c>
      <c r="D14" s="267"/>
      <c r="E14" s="267"/>
      <c r="F14" s="267"/>
      <c r="G14" s="267"/>
      <c r="H14" s="267"/>
      <c r="I14" s="267"/>
      <c r="J14" s="267"/>
      <c r="K14" s="267"/>
      <c r="L14" s="134"/>
      <c r="M14" s="134"/>
      <c r="N14" s="135"/>
    </row>
    <row r="15" spans="2:14" ht="15.6" x14ac:dyDescent="0.3">
      <c r="B15" s="129" t="s">
        <v>108</v>
      </c>
      <c r="C15" s="263" t="s">
        <v>126</v>
      </c>
      <c r="D15" s="264"/>
      <c r="E15" s="264"/>
      <c r="F15" s="264"/>
      <c r="G15" s="264"/>
      <c r="H15" s="264"/>
      <c r="I15" s="264"/>
      <c r="J15" s="264"/>
      <c r="K15" s="264"/>
      <c r="L15" s="130"/>
      <c r="M15" s="130"/>
      <c r="N15" s="131"/>
    </row>
    <row r="16" spans="2:14" ht="20.100000000000001" customHeight="1" x14ac:dyDescent="0.3">
      <c r="B16" s="132" t="s">
        <v>109</v>
      </c>
      <c r="C16" s="268" t="s">
        <v>127</v>
      </c>
      <c r="D16" s="268"/>
      <c r="E16" s="268"/>
      <c r="F16" s="133" t="s">
        <v>124</v>
      </c>
      <c r="G16" s="133" t="s">
        <v>128</v>
      </c>
      <c r="H16" s="133" t="s">
        <v>128</v>
      </c>
      <c r="I16" s="132" t="s">
        <v>110</v>
      </c>
      <c r="J16" s="132"/>
      <c r="K16" s="132"/>
      <c r="L16" s="136"/>
      <c r="M16" s="137"/>
      <c r="N16" s="138"/>
    </row>
    <row r="17" spans="2:14" ht="15.6" x14ac:dyDescent="0.3">
      <c r="B17" s="129" t="s">
        <v>141</v>
      </c>
      <c r="C17" s="263" t="s">
        <v>129</v>
      </c>
      <c r="D17" s="264"/>
      <c r="E17" s="264"/>
      <c r="F17" s="264"/>
      <c r="G17" s="264"/>
      <c r="H17" s="264"/>
      <c r="I17" s="264"/>
      <c r="J17" s="264"/>
      <c r="K17" s="264"/>
      <c r="L17" s="130"/>
      <c r="M17" s="130"/>
      <c r="N17" s="131"/>
    </row>
    <row r="18" spans="2:14" ht="20.100000000000001" customHeight="1" x14ac:dyDescent="0.3">
      <c r="B18" s="132" t="s">
        <v>142</v>
      </c>
      <c r="C18" s="268" t="s">
        <v>130</v>
      </c>
      <c r="D18" s="268"/>
      <c r="E18" s="268"/>
      <c r="F18" s="133" t="s">
        <v>124</v>
      </c>
      <c r="G18" s="133" t="s">
        <v>131</v>
      </c>
      <c r="H18" s="133" t="s">
        <v>131</v>
      </c>
      <c r="I18" s="132" t="s">
        <v>110</v>
      </c>
      <c r="J18" s="132"/>
      <c r="K18" s="132"/>
      <c r="L18" s="269" t="s">
        <v>132</v>
      </c>
      <c r="M18" s="270"/>
      <c r="N18" s="271"/>
    </row>
    <row r="19" spans="2:14" ht="20.100000000000001" customHeight="1" x14ac:dyDescent="0.3">
      <c r="B19" s="132" t="s">
        <v>143</v>
      </c>
      <c r="C19" s="268" t="s">
        <v>133</v>
      </c>
      <c r="D19" s="268"/>
      <c r="E19" s="268"/>
      <c r="F19" s="133" t="s">
        <v>124</v>
      </c>
      <c r="G19" s="133" t="s">
        <v>134</v>
      </c>
      <c r="H19" s="133" t="s">
        <v>134</v>
      </c>
      <c r="I19" s="132" t="s">
        <v>110</v>
      </c>
      <c r="J19" s="132"/>
      <c r="K19" s="132"/>
      <c r="L19" s="136"/>
      <c r="M19" s="137"/>
      <c r="N19" s="138"/>
    </row>
    <row r="20" spans="2:14" ht="20.100000000000001" customHeight="1" x14ac:dyDescent="0.3">
      <c r="B20" s="129" t="s">
        <v>144</v>
      </c>
      <c r="C20" s="263" t="s">
        <v>135</v>
      </c>
      <c r="D20" s="264"/>
      <c r="E20" s="264"/>
      <c r="F20" s="264"/>
      <c r="G20" s="264"/>
      <c r="H20" s="264"/>
      <c r="I20" s="264"/>
      <c r="J20" s="264"/>
      <c r="K20" s="264"/>
      <c r="L20" s="130"/>
      <c r="M20" s="130"/>
      <c r="N20" s="131"/>
    </row>
    <row r="21" spans="2:14" ht="20.100000000000001" customHeight="1" x14ac:dyDescent="0.3">
      <c r="B21" s="132" t="s">
        <v>145</v>
      </c>
      <c r="C21" s="268" t="s">
        <v>130</v>
      </c>
      <c r="D21" s="268"/>
      <c r="E21" s="268"/>
      <c r="F21" s="133" t="s">
        <v>124</v>
      </c>
      <c r="G21" s="133" t="s">
        <v>131</v>
      </c>
      <c r="H21" s="133" t="s">
        <v>131</v>
      </c>
      <c r="I21" s="132" t="s">
        <v>110</v>
      </c>
      <c r="J21" s="132"/>
      <c r="K21" s="132"/>
      <c r="L21" s="269"/>
      <c r="M21" s="270"/>
      <c r="N21" s="271"/>
    </row>
    <row r="22" spans="2:14" ht="12.75" customHeight="1" thickBot="1" x14ac:dyDescent="0.35">
      <c r="B22" s="132" t="s">
        <v>146</v>
      </c>
      <c r="C22" s="268" t="s">
        <v>127</v>
      </c>
      <c r="D22" s="268"/>
      <c r="E22" s="268"/>
      <c r="F22" s="133" t="s">
        <v>124</v>
      </c>
      <c r="G22" s="133" t="s">
        <v>128</v>
      </c>
      <c r="H22" s="133" t="s">
        <v>128</v>
      </c>
      <c r="I22" s="132" t="s">
        <v>110</v>
      </c>
      <c r="J22" s="132"/>
      <c r="K22" s="132"/>
      <c r="L22" s="136"/>
      <c r="M22" s="137"/>
      <c r="N22" s="138"/>
    </row>
    <row r="23" spans="2:14" ht="4.5" customHeight="1" x14ac:dyDescent="0.3">
      <c r="B23" s="257" t="s">
        <v>116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9"/>
    </row>
    <row r="24" spans="2:14" ht="22.5" customHeight="1" thickBot="1" x14ac:dyDescent="0.35">
      <c r="B24" s="260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2"/>
    </row>
    <row r="25" spans="2:14" ht="22.5" customHeight="1" x14ac:dyDescent="0.3">
      <c r="B25" s="100" t="s">
        <v>111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2:14" ht="22.5" customHeight="1" x14ac:dyDescent="0.3">
      <c r="B26" s="265" t="s">
        <v>118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</row>
    <row r="27" spans="2:14" ht="22.5" customHeight="1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2:14" x14ac:dyDescent="0.3">
      <c r="B28" s="254" t="s">
        <v>112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6"/>
    </row>
    <row r="29" spans="2:14" x14ac:dyDescent="0.3">
      <c r="B29" s="122"/>
      <c r="C29" s="123"/>
      <c r="D29" s="123"/>
      <c r="E29" s="123"/>
      <c r="F29" s="122"/>
      <c r="G29" s="122"/>
      <c r="H29" s="122"/>
      <c r="I29" s="123"/>
      <c r="J29" s="123"/>
      <c r="K29" s="123"/>
      <c r="L29" s="123"/>
      <c r="M29" s="123"/>
      <c r="N29" s="123"/>
    </row>
  </sheetData>
  <mergeCells count="28">
    <mergeCell ref="B28:N28"/>
    <mergeCell ref="B23:N24"/>
    <mergeCell ref="B26:N26"/>
    <mergeCell ref="C14:K14"/>
    <mergeCell ref="C15:K15"/>
    <mergeCell ref="C20:K20"/>
    <mergeCell ref="C21:E21"/>
    <mergeCell ref="L21:N21"/>
    <mergeCell ref="C22:E22"/>
    <mergeCell ref="C16:E16"/>
    <mergeCell ref="C17:K17"/>
    <mergeCell ref="C18:E18"/>
    <mergeCell ref="L18:N18"/>
    <mergeCell ref="C19:E19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</mergeCells>
  <phoneticPr fontId="14" type="noConversion"/>
  <conditionalFormatting sqref="J16">
    <cfRule type="notContainsBlanks" dxfId="5" priority="9">
      <formula>LEN(TRIM(J16))&gt;0</formula>
    </cfRule>
  </conditionalFormatting>
  <conditionalFormatting sqref="J18:J19">
    <cfRule type="notContainsBlanks" dxfId="4" priority="7">
      <formula>LEN(TRIM(J18))&gt;0</formula>
    </cfRule>
  </conditionalFormatting>
  <conditionalFormatting sqref="I16">
    <cfRule type="notContainsBlanks" dxfId="3" priority="8">
      <formula>LEN(TRIM(I16))&gt;0</formula>
    </cfRule>
  </conditionalFormatting>
  <conditionalFormatting sqref="I18:I19">
    <cfRule type="notContainsBlanks" dxfId="2" priority="6">
      <formula>LEN(TRIM(I18))&gt;0</formula>
    </cfRule>
  </conditionalFormatting>
  <conditionalFormatting sqref="J21:J22">
    <cfRule type="notContainsBlanks" dxfId="1" priority="5">
      <formula>LEN(TRIM(J21))&gt;0</formula>
    </cfRule>
  </conditionalFormatting>
  <conditionalFormatting sqref="I21:I22">
    <cfRule type="notContainsBlanks" dxfId="0" priority="4">
      <formula>LEN(TRIM(I21))&gt;0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3"/>
  <sheetViews>
    <sheetView tabSelected="1" zoomScale="70" zoomScaleNormal="70" zoomScaleSheetLayoutView="100" workbookViewId="0">
      <selection activeCell="D25" sqref="D25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15"/>
      <c r="C2" s="216"/>
      <c r="D2" s="238" t="s">
        <v>93</v>
      </c>
      <c r="E2" s="239"/>
      <c r="F2" s="239"/>
      <c r="G2" s="239"/>
      <c r="H2" s="239"/>
      <c r="I2" s="240"/>
      <c r="J2" s="101"/>
      <c r="K2" s="101"/>
      <c r="L2" s="114"/>
    </row>
    <row r="3" spans="2:12" ht="20.25" customHeight="1" thickBot="1" x14ac:dyDescent="0.35">
      <c r="B3" s="217"/>
      <c r="C3" s="218"/>
      <c r="D3" s="241"/>
      <c r="E3" s="242"/>
      <c r="F3" s="242"/>
      <c r="G3" s="242"/>
      <c r="H3" s="242"/>
      <c r="I3" s="243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84" t="str">
        <f>Checklist!I5</f>
        <v>BR-116/RS, entre Camaquã (km 400,500) à Jaguarão (km 661) e BR-392/RS, km 0 (Rio Grande) ao km 199,700 (Santana da Boa Vista)</v>
      </c>
      <c r="H5" s="284"/>
      <c r="I5" s="284"/>
      <c r="J5" s="284"/>
      <c r="K5" s="284"/>
      <c r="L5" s="285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Vigia, localizada no km 110+415 da BR-392/RS.</v>
      </c>
      <c r="D6" s="91"/>
      <c r="E6" s="91"/>
      <c r="F6" s="107" t="s">
        <v>97</v>
      </c>
      <c r="G6" s="244">
        <f>Checklist!I6</f>
        <v>27</v>
      </c>
      <c r="H6" s="244"/>
      <c r="I6" s="244"/>
      <c r="J6" s="244"/>
      <c r="K6" s="244"/>
      <c r="L6" s="245"/>
    </row>
    <row r="7" spans="2:12" ht="18" customHeight="1" thickBot="1" x14ac:dyDescent="0.35">
      <c r="B7" s="105" t="s">
        <v>98</v>
      </c>
      <c r="C7" s="109">
        <f ca="1">Checklist!C7</f>
        <v>45665</v>
      </c>
      <c r="D7" s="92"/>
      <c r="E7" s="92"/>
      <c r="F7" s="108" t="s">
        <v>99</v>
      </c>
      <c r="G7" s="230">
        <f>Checklist!I7</f>
        <v>44908</v>
      </c>
      <c r="H7" s="230"/>
      <c r="I7" s="230"/>
      <c r="J7" s="230"/>
      <c r="K7" s="230"/>
      <c r="L7" s="231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32" t="s">
        <v>100</v>
      </c>
      <c r="C9" s="233"/>
      <c r="D9" s="233"/>
      <c r="E9" s="233"/>
      <c r="F9" s="233"/>
      <c r="G9" s="233"/>
      <c r="H9" s="233"/>
      <c r="I9" s="233"/>
      <c r="J9" s="233"/>
      <c r="K9" s="233"/>
      <c r="L9" s="234"/>
    </row>
    <row r="10" spans="2:12" ht="12.75" customHeight="1" x14ac:dyDescent="0.3">
      <c r="B10" s="235"/>
      <c r="C10" s="236"/>
      <c r="D10" s="236"/>
      <c r="E10" s="236"/>
      <c r="F10" s="236"/>
      <c r="G10" s="236"/>
      <c r="H10" s="236"/>
      <c r="I10" s="236"/>
      <c r="J10" s="236"/>
      <c r="K10" s="236"/>
      <c r="L10" s="237"/>
    </row>
    <row r="11" spans="2:12" ht="26.25" customHeight="1" thickBot="1" x14ac:dyDescent="0.35">
      <c r="B11" s="95"/>
      <c r="C11" s="112" t="s">
        <v>101</v>
      </c>
      <c r="D11" s="96"/>
      <c r="E11" s="97" t="s">
        <v>113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0" t="s">
        <v>120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2"/>
    </row>
    <row r="13" spans="2:12" ht="20.100000000000001" customHeight="1" x14ac:dyDescent="0.3">
      <c r="B13" s="113" t="s">
        <v>108</v>
      </c>
      <c r="C13" s="283" t="s">
        <v>121</v>
      </c>
      <c r="D13" s="283"/>
      <c r="E13" s="283"/>
      <c r="F13" s="283"/>
      <c r="G13" s="283"/>
      <c r="H13" s="283"/>
      <c r="I13" s="283"/>
      <c r="J13" s="110"/>
      <c r="K13" s="110"/>
      <c r="L13" s="111"/>
    </row>
    <row r="14" spans="2:12" ht="219.75" customHeight="1" x14ac:dyDescent="0.3">
      <c r="B14" s="272"/>
      <c r="C14" s="274"/>
      <c r="D14" s="272"/>
      <c r="E14" s="273"/>
      <c r="F14" s="272"/>
      <c r="G14" s="274"/>
      <c r="H14" s="274"/>
      <c r="I14" s="273"/>
      <c r="J14" s="272"/>
      <c r="K14" s="274"/>
      <c r="L14" s="273"/>
    </row>
    <row r="15" spans="2:12" ht="20.100000000000001" customHeight="1" thickBot="1" x14ac:dyDescent="0.35">
      <c r="B15" s="275" t="s">
        <v>139</v>
      </c>
      <c r="C15" s="276"/>
      <c r="D15" s="275" t="s">
        <v>136</v>
      </c>
      <c r="E15" s="276"/>
      <c r="F15" s="275"/>
      <c r="G15" s="276"/>
      <c r="H15" s="276"/>
      <c r="I15" s="279"/>
      <c r="J15" s="275"/>
      <c r="K15" s="276"/>
      <c r="L15" s="279"/>
    </row>
    <row r="16" spans="2:12" ht="20.100000000000001" customHeight="1" thickBot="1" x14ac:dyDescent="0.35">
      <c r="B16" s="280" t="s">
        <v>140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2"/>
    </row>
    <row r="17" spans="2:14" ht="20.100000000000001" customHeight="1" x14ac:dyDescent="0.3">
      <c r="B17" s="113" t="s">
        <v>20</v>
      </c>
      <c r="C17" s="283" t="s">
        <v>119</v>
      </c>
      <c r="D17" s="283"/>
      <c r="E17" s="283"/>
      <c r="F17" s="283"/>
      <c r="G17" s="283"/>
      <c r="H17" s="283"/>
      <c r="I17" s="283"/>
      <c r="J17" s="110"/>
      <c r="K17" s="110"/>
      <c r="L17" s="111"/>
    </row>
    <row r="18" spans="2:14" ht="219.75" customHeight="1" x14ac:dyDescent="0.3">
      <c r="B18" s="272"/>
      <c r="C18" s="274"/>
      <c r="D18" s="272"/>
      <c r="E18" s="273"/>
      <c r="F18" s="272"/>
      <c r="G18" s="274"/>
      <c r="H18" s="274"/>
      <c r="I18" s="273"/>
      <c r="J18" s="272"/>
      <c r="K18" s="274"/>
      <c r="L18" s="273"/>
      <c r="M18" s="125"/>
      <c r="N18" s="126"/>
    </row>
    <row r="19" spans="2:14" ht="20.100000000000001" customHeight="1" thickBot="1" x14ac:dyDescent="0.35">
      <c r="B19" s="275" t="s">
        <v>137</v>
      </c>
      <c r="C19" s="276"/>
      <c r="D19" s="275" t="s">
        <v>123</v>
      </c>
      <c r="E19" s="276"/>
      <c r="F19" s="275" t="s">
        <v>138</v>
      </c>
      <c r="G19" s="276"/>
      <c r="H19" s="276"/>
      <c r="I19" s="276"/>
      <c r="J19" s="275" t="s">
        <v>122</v>
      </c>
      <c r="K19" s="276"/>
      <c r="L19" s="276"/>
    </row>
    <row r="20" spans="2:14" ht="22.5" customHeight="1" x14ac:dyDescent="0.3">
      <c r="B20" s="119" t="s">
        <v>111</v>
      </c>
      <c r="C20" s="87"/>
      <c r="D20" s="87"/>
      <c r="E20" s="87"/>
      <c r="F20" s="87"/>
      <c r="G20" s="87"/>
      <c r="H20" s="87"/>
      <c r="I20" s="87"/>
      <c r="J20" s="87"/>
      <c r="K20" s="87"/>
      <c r="L20" s="124"/>
      <c r="M20" s="125"/>
      <c r="N20" s="126"/>
    </row>
    <row r="21" spans="2:14" x14ac:dyDescent="0.3">
      <c r="B21" s="286" t="s">
        <v>118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125"/>
      <c r="N21" s="126"/>
    </row>
    <row r="22" spans="2:14" ht="22.5" customHeight="1" x14ac:dyDescent="0.3">
      <c r="B22" s="120"/>
      <c r="C22" s="87"/>
      <c r="D22" s="87"/>
      <c r="E22" s="87"/>
      <c r="F22" s="87"/>
      <c r="G22" s="87"/>
      <c r="H22" s="87"/>
      <c r="I22" s="87"/>
      <c r="J22" s="87"/>
      <c r="K22" s="87"/>
      <c r="L22" s="124"/>
      <c r="M22" s="125"/>
      <c r="N22" s="126"/>
    </row>
    <row r="23" spans="2:14" ht="15" thickBot="1" x14ac:dyDescent="0.35">
      <c r="B23" s="277" t="s">
        <v>112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125"/>
      <c r="N23" s="126"/>
    </row>
  </sheetData>
  <mergeCells count="28">
    <mergeCell ref="B21:L21"/>
    <mergeCell ref="C17:I17"/>
    <mergeCell ref="B16:L16"/>
    <mergeCell ref="B18:C18"/>
    <mergeCell ref="F14:I14"/>
    <mergeCell ref="B9:L10"/>
    <mergeCell ref="B2:C3"/>
    <mergeCell ref="G5:L5"/>
    <mergeCell ref="G6:L6"/>
    <mergeCell ref="G7:L7"/>
    <mergeCell ref="B23:L23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D18:E18"/>
    <mergeCell ref="F18:I18"/>
    <mergeCell ref="J18:L18"/>
    <mergeCell ref="B19:C19"/>
    <mergeCell ref="D19:E19"/>
    <mergeCell ref="F19:I19"/>
    <mergeCell ref="J19:L19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2025-01-08T14:03:34Z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