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ocuments\Ecorodovias\Julho 2021\Agenda de Obras\12-19\"/>
    </mc:Choice>
  </mc:AlternateContent>
  <xr:revisionPtr revIDLastSave="0" documentId="13_ncr:1_{249F3BF0-61CB-47B5-8850-A91326C96E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divulgação'!$A$2:$L$541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4" l="1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K290" i="4"/>
  <c r="L290" i="4"/>
  <c r="K291" i="4"/>
  <c r="L291" i="4"/>
  <c r="K292" i="4"/>
  <c r="L292" i="4"/>
  <c r="K293" i="4"/>
  <c r="L293" i="4"/>
  <c r="K294" i="4"/>
  <c r="L294" i="4"/>
  <c r="K295" i="4"/>
  <c r="L295" i="4"/>
  <c r="K296" i="4"/>
  <c r="L296" i="4"/>
  <c r="K297" i="4"/>
  <c r="L297" i="4"/>
  <c r="K298" i="4"/>
  <c r="L298" i="4"/>
  <c r="K299" i="4"/>
  <c r="L299" i="4"/>
  <c r="K300" i="4"/>
  <c r="L300" i="4"/>
  <c r="K301" i="4"/>
  <c r="L301" i="4"/>
  <c r="K302" i="4"/>
  <c r="L302" i="4"/>
  <c r="K303" i="4"/>
  <c r="L303" i="4"/>
  <c r="K304" i="4"/>
  <c r="L304" i="4"/>
  <c r="K305" i="4"/>
  <c r="L305" i="4"/>
  <c r="K306" i="4"/>
  <c r="L306" i="4"/>
  <c r="K307" i="4"/>
  <c r="L307" i="4"/>
  <c r="K308" i="4"/>
  <c r="L308" i="4"/>
  <c r="K309" i="4"/>
  <c r="L309" i="4"/>
  <c r="K310" i="4"/>
  <c r="L310" i="4"/>
  <c r="K311" i="4"/>
  <c r="L311" i="4"/>
  <c r="K312" i="4"/>
  <c r="L312" i="4"/>
  <c r="K313" i="4"/>
  <c r="L313" i="4"/>
  <c r="K314" i="4"/>
  <c r="L314" i="4"/>
  <c r="K315" i="4"/>
  <c r="L315" i="4"/>
  <c r="K316" i="4"/>
  <c r="L316" i="4"/>
  <c r="K317" i="4"/>
  <c r="L317" i="4"/>
  <c r="K318" i="4"/>
  <c r="L318" i="4"/>
  <c r="K319" i="4"/>
  <c r="L319" i="4"/>
  <c r="K320" i="4"/>
  <c r="L320" i="4"/>
  <c r="K321" i="4"/>
  <c r="L321" i="4"/>
  <c r="K322" i="4"/>
  <c r="L322" i="4"/>
  <c r="K323" i="4"/>
  <c r="L323" i="4"/>
  <c r="K324" i="4"/>
  <c r="L324" i="4"/>
  <c r="K325" i="4"/>
  <c r="L325" i="4"/>
  <c r="K326" i="4"/>
  <c r="L326" i="4"/>
  <c r="K327" i="4"/>
  <c r="L327" i="4"/>
  <c r="K328" i="4"/>
  <c r="L328" i="4"/>
  <c r="K329" i="4"/>
  <c r="L329" i="4"/>
  <c r="K330" i="4"/>
  <c r="L330" i="4"/>
  <c r="K331" i="4"/>
  <c r="L331" i="4"/>
  <c r="K332" i="4"/>
  <c r="L332" i="4"/>
  <c r="K333" i="4"/>
  <c r="L333" i="4"/>
  <c r="K334" i="4"/>
  <c r="L334" i="4"/>
  <c r="K335" i="4"/>
  <c r="L335" i="4"/>
  <c r="K336" i="4"/>
  <c r="L336" i="4"/>
  <c r="K337" i="4"/>
  <c r="L337" i="4"/>
  <c r="K338" i="4"/>
  <c r="L338" i="4"/>
  <c r="K339" i="4"/>
  <c r="L339" i="4"/>
  <c r="K340" i="4"/>
  <c r="L340" i="4"/>
  <c r="K341" i="4"/>
  <c r="L341" i="4"/>
  <c r="K342" i="4"/>
  <c r="L342" i="4"/>
  <c r="K343" i="4"/>
  <c r="L343" i="4"/>
  <c r="K344" i="4"/>
  <c r="L344" i="4"/>
  <c r="K345" i="4"/>
  <c r="L345" i="4"/>
  <c r="K346" i="4"/>
  <c r="L346" i="4"/>
  <c r="K347" i="4"/>
  <c r="L347" i="4"/>
  <c r="K348" i="4"/>
  <c r="L348" i="4"/>
  <c r="K349" i="4"/>
  <c r="L349" i="4"/>
  <c r="K350" i="4"/>
  <c r="L350" i="4"/>
  <c r="K351" i="4"/>
  <c r="L351" i="4"/>
  <c r="K352" i="4"/>
  <c r="L352" i="4"/>
  <c r="K353" i="4"/>
  <c r="L353" i="4"/>
  <c r="K354" i="4"/>
  <c r="L354" i="4"/>
  <c r="K355" i="4"/>
  <c r="L355" i="4"/>
  <c r="K356" i="4"/>
  <c r="L356" i="4"/>
  <c r="K357" i="4"/>
  <c r="L357" i="4"/>
  <c r="K358" i="4"/>
  <c r="L358" i="4"/>
  <c r="K359" i="4"/>
  <c r="L359" i="4"/>
  <c r="K360" i="4"/>
  <c r="L360" i="4"/>
  <c r="K361" i="4"/>
  <c r="L361" i="4"/>
  <c r="K362" i="4"/>
  <c r="L362" i="4"/>
  <c r="K363" i="4"/>
  <c r="L363" i="4"/>
  <c r="K364" i="4"/>
  <c r="L364" i="4"/>
  <c r="K365" i="4"/>
  <c r="L365" i="4"/>
  <c r="K366" i="4"/>
  <c r="L366" i="4"/>
  <c r="K367" i="4"/>
  <c r="L367" i="4"/>
  <c r="K368" i="4"/>
  <c r="L368" i="4"/>
  <c r="K369" i="4"/>
  <c r="L369" i="4"/>
  <c r="K370" i="4"/>
  <c r="L370" i="4"/>
  <c r="K371" i="4"/>
  <c r="L371" i="4"/>
  <c r="K372" i="4"/>
  <c r="L372" i="4"/>
  <c r="K373" i="4"/>
  <c r="L373" i="4"/>
  <c r="K374" i="4"/>
  <c r="L374" i="4"/>
  <c r="K375" i="4"/>
  <c r="L375" i="4"/>
  <c r="K376" i="4"/>
  <c r="L376" i="4"/>
  <c r="K377" i="4"/>
  <c r="L377" i="4"/>
  <c r="K378" i="4"/>
  <c r="L378" i="4"/>
  <c r="K379" i="4"/>
  <c r="L379" i="4"/>
  <c r="K380" i="4"/>
  <c r="L380" i="4"/>
  <c r="K381" i="4"/>
  <c r="L381" i="4"/>
  <c r="K382" i="4"/>
  <c r="L382" i="4"/>
  <c r="K383" i="4"/>
  <c r="L383" i="4"/>
  <c r="K384" i="4"/>
  <c r="L384" i="4"/>
  <c r="K385" i="4"/>
  <c r="L385" i="4"/>
  <c r="K386" i="4"/>
  <c r="L386" i="4"/>
  <c r="K387" i="4"/>
  <c r="L387" i="4"/>
  <c r="K388" i="4"/>
  <c r="L388" i="4"/>
  <c r="K389" i="4"/>
  <c r="L389" i="4"/>
  <c r="K390" i="4"/>
  <c r="L390" i="4"/>
  <c r="K391" i="4"/>
  <c r="L391" i="4"/>
  <c r="K392" i="4"/>
  <c r="L392" i="4"/>
  <c r="K393" i="4"/>
  <c r="L393" i="4"/>
  <c r="K394" i="4"/>
  <c r="L394" i="4"/>
  <c r="K395" i="4"/>
  <c r="L395" i="4"/>
  <c r="K396" i="4"/>
  <c r="L396" i="4"/>
  <c r="K397" i="4"/>
  <c r="L397" i="4"/>
  <c r="K398" i="4"/>
  <c r="L398" i="4"/>
  <c r="K399" i="4"/>
  <c r="L399" i="4"/>
  <c r="K400" i="4"/>
  <c r="L400" i="4"/>
  <c r="K401" i="4"/>
  <c r="L401" i="4"/>
  <c r="K402" i="4"/>
  <c r="L402" i="4"/>
  <c r="K403" i="4"/>
  <c r="L403" i="4"/>
  <c r="K404" i="4"/>
  <c r="L404" i="4"/>
  <c r="K405" i="4"/>
  <c r="L405" i="4"/>
  <c r="K406" i="4"/>
  <c r="L406" i="4"/>
  <c r="K407" i="4"/>
  <c r="L407" i="4"/>
  <c r="K408" i="4"/>
  <c r="L408" i="4"/>
  <c r="K409" i="4"/>
  <c r="L409" i="4"/>
  <c r="K410" i="4"/>
  <c r="L410" i="4"/>
  <c r="K411" i="4"/>
  <c r="L411" i="4"/>
  <c r="K412" i="4"/>
  <c r="L412" i="4"/>
  <c r="K413" i="4"/>
  <c r="L413" i="4"/>
  <c r="K414" i="4"/>
  <c r="L414" i="4"/>
  <c r="K415" i="4"/>
  <c r="L415" i="4"/>
  <c r="K416" i="4"/>
  <c r="L416" i="4"/>
  <c r="K417" i="4"/>
  <c r="L417" i="4"/>
  <c r="K418" i="4"/>
  <c r="L418" i="4"/>
  <c r="K419" i="4"/>
  <c r="L419" i="4"/>
  <c r="K420" i="4"/>
  <c r="L420" i="4"/>
  <c r="K421" i="4"/>
  <c r="L421" i="4"/>
  <c r="K422" i="4"/>
  <c r="L422" i="4"/>
  <c r="K423" i="4"/>
  <c r="L423" i="4"/>
  <c r="K424" i="4"/>
  <c r="L424" i="4"/>
  <c r="K425" i="4"/>
  <c r="L425" i="4"/>
  <c r="K426" i="4"/>
  <c r="L426" i="4"/>
  <c r="K427" i="4"/>
  <c r="L427" i="4"/>
  <c r="K428" i="4"/>
  <c r="L428" i="4"/>
  <c r="K429" i="4"/>
  <c r="L429" i="4"/>
  <c r="K430" i="4"/>
  <c r="L430" i="4"/>
  <c r="K431" i="4"/>
  <c r="L431" i="4"/>
  <c r="K432" i="4"/>
  <c r="L432" i="4"/>
  <c r="K433" i="4"/>
  <c r="L433" i="4"/>
  <c r="K434" i="4"/>
  <c r="L434" i="4"/>
  <c r="K435" i="4"/>
  <c r="L435" i="4"/>
  <c r="K436" i="4"/>
  <c r="L436" i="4"/>
  <c r="K437" i="4"/>
  <c r="L437" i="4"/>
  <c r="K438" i="4"/>
  <c r="L438" i="4"/>
  <c r="K439" i="4"/>
  <c r="L439" i="4"/>
  <c r="K440" i="4"/>
  <c r="L440" i="4"/>
  <c r="K441" i="4"/>
  <c r="L441" i="4"/>
  <c r="K442" i="4"/>
  <c r="L442" i="4"/>
  <c r="K443" i="4"/>
  <c r="L443" i="4"/>
  <c r="K444" i="4"/>
  <c r="L444" i="4"/>
  <c r="K445" i="4"/>
  <c r="L445" i="4"/>
  <c r="K446" i="4"/>
  <c r="L446" i="4"/>
  <c r="K447" i="4"/>
  <c r="L447" i="4"/>
  <c r="K448" i="4"/>
  <c r="L448" i="4"/>
  <c r="K449" i="4"/>
  <c r="L449" i="4"/>
  <c r="K450" i="4"/>
  <c r="L450" i="4"/>
  <c r="K451" i="4"/>
  <c r="L451" i="4"/>
  <c r="K452" i="4"/>
  <c r="L452" i="4"/>
  <c r="K453" i="4"/>
  <c r="L453" i="4"/>
  <c r="K454" i="4"/>
  <c r="L454" i="4"/>
  <c r="K455" i="4"/>
  <c r="L455" i="4"/>
  <c r="K456" i="4"/>
  <c r="L456" i="4"/>
  <c r="K457" i="4"/>
  <c r="L457" i="4"/>
  <c r="K458" i="4"/>
  <c r="L458" i="4"/>
  <c r="K459" i="4"/>
  <c r="L459" i="4"/>
  <c r="K460" i="4"/>
  <c r="L460" i="4"/>
  <c r="K461" i="4"/>
  <c r="L461" i="4"/>
  <c r="K462" i="4"/>
  <c r="L462" i="4"/>
  <c r="K463" i="4"/>
  <c r="L463" i="4"/>
  <c r="K464" i="4"/>
  <c r="L464" i="4"/>
  <c r="K465" i="4"/>
  <c r="L465" i="4"/>
  <c r="K466" i="4"/>
  <c r="L466" i="4"/>
  <c r="K467" i="4"/>
  <c r="L467" i="4"/>
  <c r="K468" i="4"/>
  <c r="L468" i="4"/>
  <c r="K469" i="4"/>
  <c r="L469" i="4"/>
  <c r="K470" i="4"/>
  <c r="L470" i="4"/>
  <c r="K471" i="4"/>
  <c r="L471" i="4"/>
  <c r="K472" i="4"/>
  <c r="L472" i="4"/>
  <c r="K473" i="4"/>
  <c r="L473" i="4"/>
  <c r="K474" i="4"/>
  <c r="L474" i="4"/>
  <c r="K475" i="4"/>
  <c r="L475" i="4"/>
  <c r="K476" i="4"/>
  <c r="L476" i="4"/>
  <c r="K477" i="4"/>
  <c r="L477" i="4"/>
  <c r="K478" i="4"/>
  <c r="L478" i="4"/>
  <c r="K479" i="4"/>
  <c r="L479" i="4"/>
  <c r="K480" i="4"/>
  <c r="L480" i="4"/>
  <c r="K481" i="4"/>
  <c r="L481" i="4"/>
  <c r="K482" i="4"/>
  <c r="L482" i="4"/>
  <c r="K483" i="4"/>
  <c r="L483" i="4"/>
  <c r="K484" i="4"/>
  <c r="L484" i="4"/>
  <c r="K485" i="4"/>
  <c r="L485" i="4"/>
  <c r="K486" i="4"/>
  <c r="L486" i="4"/>
  <c r="K487" i="4"/>
  <c r="L487" i="4"/>
  <c r="K488" i="4"/>
  <c r="L488" i="4"/>
  <c r="K489" i="4"/>
  <c r="L489" i="4"/>
  <c r="K490" i="4"/>
  <c r="L490" i="4"/>
  <c r="K491" i="4"/>
  <c r="L491" i="4"/>
  <c r="K492" i="4"/>
  <c r="L492" i="4"/>
  <c r="K493" i="4"/>
  <c r="L493" i="4"/>
  <c r="K494" i="4"/>
  <c r="L494" i="4"/>
  <c r="K495" i="4"/>
  <c r="L495" i="4"/>
  <c r="K496" i="4"/>
  <c r="L496" i="4"/>
  <c r="K497" i="4"/>
  <c r="L497" i="4"/>
  <c r="K498" i="4"/>
  <c r="L498" i="4"/>
  <c r="K499" i="4"/>
  <c r="L499" i="4"/>
  <c r="K500" i="4"/>
  <c r="L500" i="4"/>
  <c r="K501" i="4"/>
  <c r="L501" i="4"/>
  <c r="K502" i="4"/>
  <c r="L502" i="4"/>
  <c r="K503" i="4"/>
  <c r="L503" i="4"/>
  <c r="K504" i="4"/>
  <c r="L504" i="4"/>
  <c r="K505" i="4"/>
  <c r="L505" i="4"/>
  <c r="K506" i="4"/>
  <c r="L506" i="4"/>
  <c r="K507" i="4"/>
  <c r="L507" i="4"/>
  <c r="K508" i="4"/>
  <c r="L508" i="4"/>
  <c r="K509" i="4"/>
  <c r="L509" i="4"/>
  <c r="K510" i="4"/>
  <c r="L510" i="4"/>
  <c r="K511" i="4"/>
  <c r="L511" i="4"/>
  <c r="K512" i="4"/>
  <c r="L512" i="4"/>
  <c r="K513" i="4"/>
  <c r="L513" i="4"/>
  <c r="K514" i="4"/>
  <c r="L514" i="4"/>
  <c r="K515" i="4"/>
  <c r="L515" i="4"/>
  <c r="K516" i="4"/>
  <c r="L516" i="4"/>
  <c r="K517" i="4"/>
  <c r="L517" i="4"/>
  <c r="K518" i="4"/>
  <c r="L518" i="4"/>
  <c r="K519" i="4"/>
  <c r="L519" i="4"/>
  <c r="K520" i="4"/>
  <c r="L520" i="4"/>
  <c r="K521" i="4"/>
  <c r="L521" i="4"/>
  <c r="K522" i="4"/>
  <c r="L522" i="4"/>
  <c r="K523" i="4"/>
  <c r="L523" i="4"/>
  <c r="K524" i="4"/>
  <c r="L524" i="4"/>
  <c r="K525" i="4"/>
  <c r="L525" i="4"/>
  <c r="K526" i="4"/>
  <c r="L526" i="4"/>
  <c r="K527" i="4"/>
  <c r="L527" i="4"/>
  <c r="K528" i="4"/>
  <c r="L528" i="4"/>
  <c r="K529" i="4"/>
  <c r="L529" i="4"/>
  <c r="K530" i="4"/>
  <c r="L530" i="4"/>
  <c r="K531" i="4"/>
  <c r="L531" i="4"/>
  <c r="K532" i="4"/>
  <c r="L532" i="4"/>
  <c r="K533" i="4"/>
  <c r="L533" i="4"/>
  <c r="K534" i="4"/>
  <c r="L534" i="4"/>
  <c r="K535" i="4"/>
  <c r="L535" i="4"/>
  <c r="K536" i="4"/>
  <c r="L536" i="4"/>
  <c r="K537" i="4"/>
  <c r="L537" i="4"/>
  <c r="K538" i="4"/>
  <c r="L538" i="4"/>
  <c r="K539" i="4"/>
  <c r="L539" i="4"/>
  <c r="K540" i="4"/>
  <c r="L540" i="4"/>
  <c r="K541" i="4"/>
  <c r="L541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<sst xmlns="http://schemas.openxmlformats.org/spreadsheetml/2006/main" count="2101" uniqueCount="40">
  <si>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</si>
  <si>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</si>
  <si>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</si>
  <si>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</si>
  <si>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</si>
  <si>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</si>
  <si>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</si>
  <si>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</si>
  <si>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</si>
  <si>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</si>
  <si>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</si>
  <si>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</si>
  <si>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</si>
  <si>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</si>
  <si>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</si>
  <si>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</si>
  <si>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</si>
  <si>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</si>
  <si>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</si>
  <si>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</si>
  <si>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</si>
  <si>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</si>
  <si>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</si>
  <si>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</si>
  <si>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</si>
  <si>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</si>
  <si>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</si>
  <si>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</si>
  <si>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</si>
  <si>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</si>
  <si>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</si>
  <si>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</si>
  <si>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</si>
  <si>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</si>
  <si>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</si>
  <si>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</si>
  <si>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</si>
  <si>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ESTREITAMENTO DAS FAIXAS</t>
  </si>
  <si>
    <t>Oeste/Leste</t>
  </si>
  <si>
    <t>Sitran Sinalização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</si>
</sst>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8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10" xfId="0" quotePrefix="1" applyNumberForma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0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0" xfId="0" quotePrefix="1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4" fontId="0" fillId="5" borderId="10" xfId="0" quotePrefix="1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5" borderId="10" xfId="0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165" fontId="8" fillId="5" borderId="8" xfId="0" quotePrefix="1" applyNumberFormat="1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5" fontId="8" fillId="5" borderId="2" xfId="0" quotePrefix="1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0" fontId="9" fillId="4" borderId="13" xfId="2" applyFont="1" applyFill="1" applyBorder="1" applyAlignment="1">
      <alignment horizontal="left" vertical="center"/>
    </xf>
    <xf numFmtId="0" fontId="9" fillId="4" borderId="14" xfId="2" applyFont="1" applyFill="1" applyBorder="1" applyAlignment="1">
      <alignment horizontal="left" vertical="center"/>
    </xf>
    <xf numFmtId="0" fontId="3" fillId="2" borderId="15" xfId="1" applyFont="1" applyBorder="1" applyAlignment="1">
      <alignment horizontal="center"/>
    </xf>
    <xf numFmtId="0" fontId="7" fillId="5" borderId="9" xfId="0" applyFont="1" applyFill="1" applyBorder="1" applyAlignment="1"/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362184</xdr:colOff>
      <xdr:row>0</xdr:row>
      <xdr:rowOff>142877</xdr:rowOff>
    </xdr:from>
    <xdr:to>
      <xdr:col>10</xdr:col>
      <xdr:colOff>1428751</xdr:colOff>
      <xdr:row>0</xdr:row>
      <xdr:rowOff>676275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CDF515-1516-4E22-B68C-2CBBA6EB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609" y="142877"/>
          <a:ext cx="1857142" cy="53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1"/>
  <sheetViews>
    <sheetView tabSelected="1" workbookViewId="0">
      <selection activeCell="M41" sqref="M41"/>
    </sheetView>
  </sheetViews>
  <sheetFormatPr defaultColWidth="9.140625" defaultRowHeight="15" x14ac:dyDescent="0.25"/>
  <cols>
    <col min="1" max="1" width="38.28515625" style="5" bestFit="1" customWidth="1"/>
    <col min="2" max="2" width="39.28515625" style="5" bestFit="1" customWidth="1"/>
    <col min="3" max="3" width="9.42578125" style="5" bestFit="1" customWidth="1"/>
    <col min="4" max="4" width="8.140625" style="5" bestFit="1" customWidth="1"/>
    <col min="5" max="5" width="10.42578125" style="5" bestFit="1" customWidth="1"/>
    <col min="6" max="7" width="10.7109375" style="5" bestFit="1" customWidth="1"/>
    <col min="8" max="8" width="13.28515625" style="5" bestFit="1" customWidth="1"/>
    <col min="9" max="9" width="13.5703125" style="5" bestFit="1" customWidth="1"/>
    <col min="10" max="10" width="11.85546875" style="5" bestFit="1" customWidth="1"/>
    <col min="11" max="11" width="22" style="5" bestFit="1" customWidth="1"/>
    <col min="12" max="12" width="6.5703125" style="5" bestFit="1" customWidth="1"/>
    <col min="13" max="13" width="49.140625" style="5" bestFit="1" customWidth="1"/>
    <col min="14" max="16384" width="9.140625" style="5"/>
  </cols>
  <sheetData>
    <row r="1" spans="1:12" ht="66.75" customHeight="1" x14ac:dyDescent="0.25">
      <c r="A1" s="43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x14ac:dyDescent="0.25">
      <c r="A2" s="46" t="s">
        <v>12</v>
      </c>
      <c r="B2" s="46" t="s">
        <v>2</v>
      </c>
      <c r="C2" s="46" t="s">
        <v>7</v>
      </c>
      <c r="D2" s="46" t="s">
        <v>8</v>
      </c>
      <c r="E2" s="46" t="s">
        <v>9</v>
      </c>
      <c r="F2" s="46" t="s">
        <v>14</v>
      </c>
      <c r="G2" s="46" t="s">
        <v>15</v>
      </c>
      <c r="H2" s="46" t="s">
        <v>10</v>
      </c>
      <c r="I2" s="46" t="s">
        <v>11</v>
      </c>
      <c r="J2" s="46" t="s">
        <v>0</v>
      </c>
      <c r="K2" s="46" t="s">
        <v>5</v>
      </c>
      <c r="L2" s="46" t="s">
        <v>1</v>
      </c>
    </row>
    <row r="3" spans="1:12" x14ac:dyDescent="0.25">
      <c r="A3" s="8" t="s">
        <v>36</v>
      </c>
      <c r="B3" s="9" t="s">
        <v>32</v>
      </c>
      <c r="C3" s="9">
        <v>192</v>
      </c>
      <c r="D3" s="9">
        <v>160</v>
      </c>
      <c r="E3" s="10" t="s">
        <v>30</v>
      </c>
      <c r="F3" s="11">
        <v>44389</v>
      </c>
      <c r="G3" s="11">
        <v>44395</v>
      </c>
      <c r="H3" s="12">
        <v>0.29166666666666669</v>
      </c>
      <c r="I3" s="12">
        <v>0.70833333333333337</v>
      </c>
      <c r="J3" s="9" t="s">
        <v>3</v>
      </c>
      <c r="K3" s="6" t="str">
        <f>IF(A3="","",VLOOKUP(C3,AUX!$C$2:$E$23,2,1))</f>
        <v>Jataí</v>
      </c>
      <c r="L3" s="6" t="str">
        <f>IF(A3="","",VLOOKUP(C3,AUX!$C$2:$E$23,3,1))</f>
        <v>GO</v>
      </c>
    </row>
    <row r="4" spans="1:12" x14ac:dyDescent="0.25">
      <c r="A4" s="8" t="s">
        <v>36</v>
      </c>
      <c r="B4" s="9" t="s">
        <v>32</v>
      </c>
      <c r="C4" s="9">
        <v>160</v>
      </c>
      <c r="D4" s="9">
        <v>129</v>
      </c>
      <c r="E4" s="10" t="s">
        <v>30</v>
      </c>
      <c r="F4" s="11">
        <v>44389</v>
      </c>
      <c r="G4" s="11">
        <v>44395</v>
      </c>
      <c r="H4" s="12">
        <v>0.29166666666666669</v>
      </c>
      <c r="I4" s="12">
        <v>0.70833333333333337</v>
      </c>
      <c r="J4" s="9" t="s">
        <v>3</v>
      </c>
      <c r="K4" s="7" t="str">
        <f>IF(A4="","",VLOOKUP(C4,AUX!$C$2:$E$23,2,1))</f>
        <v>Jataí</v>
      </c>
      <c r="L4" s="6" t="str">
        <f>IF(A4="","",VLOOKUP(C4,AUX!$C$2:$E$23,3,1))</f>
        <v>GO</v>
      </c>
    </row>
    <row r="5" spans="1:12" x14ac:dyDescent="0.25">
      <c r="A5" s="8" t="s">
        <v>36</v>
      </c>
      <c r="B5" s="9" t="s">
        <v>32</v>
      </c>
      <c r="C5" s="9">
        <v>129</v>
      </c>
      <c r="D5" s="9">
        <v>97</v>
      </c>
      <c r="E5" s="10" t="s">
        <v>30</v>
      </c>
      <c r="F5" s="11">
        <v>44389</v>
      </c>
      <c r="G5" s="11">
        <v>44395</v>
      </c>
      <c r="H5" s="12">
        <v>0.29166666666666669</v>
      </c>
      <c r="I5" s="12">
        <v>0.70833333333333337</v>
      </c>
      <c r="J5" s="9" t="s">
        <v>3</v>
      </c>
      <c r="K5" s="7" t="str">
        <f>IF(A5="","",VLOOKUP(C5,AUX!$C$2:$E$23,2,1))</f>
        <v>Aparecida do Rio Doce</v>
      </c>
      <c r="L5" s="6" t="str">
        <f>IF(A5="","",VLOOKUP(C5,AUX!$C$2:$E$23,3,1))</f>
        <v>GO</v>
      </c>
    </row>
    <row r="6" spans="1:12" x14ac:dyDescent="0.25">
      <c r="A6" s="8" t="s">
        <v>36</v>
      </c>
      <c r="B6" s="9" t="s">
        <v>32</v>
      </c>
      <c r="C6" s="9">
        <v>97</v>
      </c>
      <c r="D6" s="9">
        <v>65</v>
      </c>
      <c r="E6" s="10" t="s">
        <v>30</v>
      </c>
      <c r="F6" s="11">
        <v>44389</v>
      </c>
      <c r="G6" s="11">
        <v>44395</v>
      </c>
      <c r="H6" s="12">
        <v>0.29166666666666669</v>
      </c>
      <c r="I6" s="12">
        <v>0.70833333333333337</v>
      </c>
      <c r="J6" s="9" t="s">
        <v>3</v>
      </c>
      <c r="K6" s="7" t="str">
        <f>IF(A6="","",VLOOKUP(C6,AUX!$C$2:$E$23,2,1))</f>
        <v>Cachoeira Alta</v>
      </c>
      <c r="L6" s="6" t="str">
        <f>IF(A6="","",VLOOKUP(C6,AUX!$C$2:$E$23,3,1))</f>
        <v>GO</v>
      </c>
    </row>
    <row r="7" spans="1:12" x14ac:dyDescent="0.25">
      <c r="A7" s="8" t="s">
        <v>36</v>
      </c>
      <c r="B7" s="9" t="s">
        <v>32</v>
      </c>
      <c r="C7" s="9">
        <v>65</v>
      </c>
      <c r="D7" s="9">
        <v>33</v>
      </c>
      <c r="E7" s="10" t="s">
        <v>30</v>
      </c>
      <c r="F7" s="11">
        <v>44389</v>
      </c>
      <c r="G7" s="11">
        <v>44395</v>
      </c>
      <c r="H7" s="12">
        <v>0.29166666666666669</v>
      </c>
      <c r="I7" s="12">
        <v>0.70833333333333337</v>
      </c>
      <c r="J7" s="13" t="s">
        <v>3</v>
      </c>
      <c r="K7" s="7" t="str">
        <f>IF(A7="","",VLOOKUP(C7,AUX!$C$2:$E$23,2,1))</f>
        <v>Cachoeira Alta</v>
      </c>
      <c r="L7" s="6" t="str">
        <f>IF(A7="","",VLOOKUP(C7,AUX!$C$2:$E$23,3,1))</f>
        <v>GO</v>
      </c>
    </row>
    <row r="8" spans="1:12" x14ac:dyDescent="0.25">
      <c r="A8" s="14" t="s">
        <v>36</v>
      </c>
      <c r="B8" s="13" t="s">
        <v>32</v>
      </c>
      <c r="C8" s="13">
        <v>33</v>
      </c>
      <c r="D8" s="13">
        <v>0</v>
      </c>
      <c r="E8" s="10" t="s">
        <v>30</v>
      </c>
      <c r="F8" s="11">
        <v>44389</v>
      </c>
      <c r="G8" s="11">
        <v>44395</v>
      </c>
      <c r="H8" s="15">
        <v>0.29166666666666669</v>
      </c>
      <c r="I8" s="15">
        <v>0.70833333333333337</v>
      </c>
      <c r="J8" s="13" t="s">
        <v>3</v>
      </c>
      <c r="K8" s="7" t="str">
        <f>IF(A8="","",VLOOKUP(C8,AUX!$C$2:$E$23,2,1))</f>
        <v>Paranaiguara</v>
      </c>
      <c r="L8" s="6" t="str">
        <f>IF(A8="","",VLOOKUP(C8,AUX!$C$2:$E$23,3,1))</f>
        <v>GO</v>
      </c>
    </row>
    <row r="9" spans="1:12" x14ac:dyDescent="0.25">
      <c r="A9" s="14" t="s">
        <v>33</v>
      </c>
      <c r="B9" s="13" t="s">
        <v>32</v>
      </c>
      <c r="C9" s="13">
        <v>0</v>
      </c>
      <c r="D9" s="13">
        <v>90</v>
      </c>
      <c r="E9" s="10" t="s">
        <v>30</v>
      </c>
      <c r="F9" s="11">
        <v>44389</v>
      </c>
      <c r="G9" s="11">
        <v>44395</v>
      </c>
      <c r="H9" s="15">
        <v>0.29166666666666669</v>
      </c>
      <c r="I9" s="15">
        <v>0.70833333333333337</v>
      </c>
      <c r="J9" s="13" t="s">
        <v>3</v>
      </c>
      <c r="K9" s="7" t="str">
        <f>IF(A9="","",VLOOKUP(C9,AUX!$C$2:$E$23,2,1))</f>
        <v>São Simão</v>
      </c>
      <c r="L9" s="6" t="str">
        <f>IF(A9="","",VLOOKUP(C9,AUX!$C$2:$E$23,3,1))</f>
        <v>GO</v>
      </c>
    </row>
    <row r="10" spans="1:12" x14ac:dyDescent="0.25">
      <c r="A10" s="14" t="s">
        <v>33</v>
      </c>
      <c r="B10" s="13" t="s">
        <v>32</v>
      </c>
      <c r="C10" s="13">
        <v>90</v>
      </c>
      <c r="D10" s="13">
        <v>192</v>
      </c>
      <c r="E10" s="10" t="s">
        <v>30</v>
      </c>
      <c r="F10" s="11">
        <v>44389</v>
      </c>
      <c r="G10" s="11">
        <v>44395</v>
      </c>
      <c r="H10" s="15">
        <v>0.29166666666666669</v>
      </c>
      <c r="I10" s="15">
        <v>0.70833333333333337</v>
      </c>
      <c r="J10" s="13" t="s">
        <v>3</v>
      </c>
      <c r="K10" s="7" t="str">
        <f>IF(A10="","",VLOOKUP(C10,AUX!$C$2:$E$23,2,1))</f>
        <v>Cachoeira Alta</v>
      </c>
      <c r="L10" s="6" t="str">
        <f>IF(A10="","",VLOOKUP(C10,AUX!$C$2:$E$23,3,1))</f>
        <v>GO</v>
      </c>
    </row>
    <row r="11" spans="1:12" x14ac:dyDescent="0.25">
      <c r="A11" s="14" t="s">
        <v>34</v>
      </c>
      <c r="B11" s="13" t="s">
        <v>32</v>
      </c>
      <c r="C11" s="13">
        <v>0</v>
      </c>
      <c r="D11" s="13">
        <v>192</v>
      </c>
      <c r="E11" s="10" t="s">
        <v>30</v>
      </c>
      <c r="F11" s="11">
        <v>44389</v>
      </c>
      <c r="G11" s="11">
        <v>44395</v>
      </c>
      <c r="H11" s="15">
        <v>0.29166666666666669</v>
      </c>
      <c r="I11" s="15">
        <v>0.70833333333333337</v>
      </c>
      <c r="J11" s="13" t="s">
        <v>3</v>
      </c>
      <c r="K11" s="7" t="str">
        <f>IF(A11="","",VLOOKUP(C11,AUX!$C$2:$E$23,2,1))</f>
        <v>São Simão</v>
      </c>
      <c r="L11" s="6" t="str">
        <f>IF(A11="","",VLOOKUP(C11,AUX!$C$2:$E$23,3,1))</f>
        <v>GO</v>
      </c>
    </row>
    <row r="12" spans="1:12" x14ac:dyDescent="0.25">
      <c r="A12" s="14" t="s">
        <v>35</v>
      </c>
      <c r="B12" s="13" t="s">
        <v>32</v>
      </c>
      <c r="C12" s="13">
        <v>0</v>
      </c>
      <c r="D12" s="13">
        <v>64</v>
      </c>
      <c r="E12" s="10" t="s">
        <v>30</v>
      </c>
      <c r="F12" s="11">
        <v>44389</v>
      </c>
      <c r="G12" s="11">
        <v>44395</v>
      </c>
      <c r="H12" s="15">
        <v>0.29166666666666669</v>
      </c>
      <c r="I12" s="15">
        <v>0.70833333333333337</v>
      </c>
      <c r="J12" s="13" t="s">
        <v>3</v>
      </c>
      <c r="K12" s="7" t="str">
        <f>IF(A12="","",VLOOKUP(C12,AUX!$C$2:$E$23,2,1))</f>
        <v>São Simão</v>
      </c>
      <c r="L12" s="6" t="str">
        <f>IF(A12="","",VLOOKUP(C12,AUX!$C$2:$E$23,3,1))</f>
        <v>GO</v>
      </c>
    </row>
    <row r="13" spans="1:12" x14ac:dyDescent="0.25">
      <c r="A13" s="8" t="s">
        <v>35</v>
      </c>
      <c r="B13" s="13" t="s">
        <v>32</v>
      </c>
      <c r="C13" s="13">
        <v>64</v>
      </c>
      <c r="D13" s="13">
        <v>129</v>
      </c>
      <c r="E13" s="10" t="s">
        <v>30</v>
      </c>
      <c r="F13" s="11">
        <v>44389</v>
      </c>
      <c r="G13" s="11">
        <v>44395</v>
      </c>
      <c r="H13" s="15">
        <v>0.29166666666666669</v>
      </c>
      <c r="I13" s="15">
        <v>0.70833333333333337</v>
      </c>
      <c r="J13" s="13" t="s">
        <v>3</v>
      </c>
      <c r="K13" s="7" t="str">
        <f>IF(A13="","",VLOOKUP(C13,AUX!$C$2:$E$23,2,1))</f>
        <v>Cachoeira Alta</v>
      </c>
      <c r="L13" s="6" t="str">
        <f>IF(A13="","",VLOOKUP(C13,AUX!$C$2:$E$23,3,1))</f>
        <v>GO</v>
      </c>
    </row>
    <row r="14" spans="1:12" x14ac:dyDescent="0.25">
      <c r="A14" s="8" t="s">
        <v>35</v>
      </c>
      <c r="B14" s="13" t="s">
        <v>32</v>
      </c>
      <c r="C14" s="13">
        <v>129</v>
      </c>
      <c r="D14" s="13">
        <v>192</v>
      </c>
      <c r="E14" s="10" t="s">
        <v>30</v>
      </c>
      <c r="F14" s="11">
        <v>44389</v>
      </c>
      <c r="G14" s="11">
        <v>44395</v>
      </c>
      <c r="H14" s="15">
        <v>0.29166666666666669</v>
      </c>
      <c r="I14" s="15">
        <v>0.70833333333333337</v>
      </c>
      <c r="J14" s="13" t="s">
        <v>3</v>
      </c>
      <c r="K14" s="7" t="str">
        <f>IF(A14="","",VLOOKUP(C14,AUX!$C$2:$E$23,2,1))</f>
        <v>Aparecida do Rio Doce</v>
      </c>
      <c r="L14" s="6" t="str">
        <f>IF(A14="","",VLOOKUP(C14,AUX!$C$2:$E$23,3,1))</f>
        <v>GO</v>
      </c>
    </row>
    <row r="15" spans="1:12" x14ac:dyDescent="0.25">
      <c r="A15" s="8" t="s">
        <v>31</v>
      </c>
      <c r="B15" s="13" t="s">
        <v>32</v>
      </c>
      <c r="C15" s="13">
        <v>640</v>
      </c>
      <c r="D15" s="13">
        <v>666</v>
      </c>
      <c r="E15" s="10" t="s">
        <v>4</v>
      </c>
      <c r="F15" s="11">
        <v>44389</v>
      </c>
      <c r="G15" s="11">
        <v>44395</v>
      </c>
      <c r="H15" s="15">
        <v>0.29166666666666669</v>
      </c>
      <c r="I15" s="15">
        <v>0.70833333333333337</v>
      </c>
      <c r="J15" s="13" t="s">
        <v>3</v>
      </c>
      <c r="K15" s="7" t="str">
        <f>IF(A15="","",VLOOKUP(C15,AUX!$C$2:$E$23,2,1))</f>
        <v>Uberlândia</v>
      </c>
      <c r="L15" s="6" t="str">
        <f>IF(A15="","",VLOOKUP(C15,AUX!$C$2:$E$23,3,1))</f>
        <v>MG</v>
      </c>
    </row>
    <row r="16" spans="1:12" x14ac:dyDescent="0.25">
      <c r="A16" s="8" t="s">
        <v>31</v>
      </c>
      <c r="B16" s="13" t="s">
        <v>32</v>
      </c>
      <c r="C16" s="13">
        <v>670</v>
      </c>
      <c r="D16" s="13">
        <v>707</v>
      </c>
      <c r="E16" s="10" t="s">
        <v>4</v>
      </c>
      <c r="F16" s="11">
        <v>44389</v>
      </c>
      <c r="G16" s="11">
        <v>44395</v>
      </c>
      <c r="H16" s="15">
        <v>0.29166666666666669</v>
      </c>
      <c r="I16" s="15">
        <v>0.70833333333333337</v>
      </c>
      <c r="J16" s="13" t="s">
        <v>3</v>
      </c>
      <c r="K16" s="7" t="str">
        <f>IF(A16="","",VLOOKUP(C16,AUX!$C$2:$E$23,2,1))</f>
        <v>Monte Alegre de Minas</v>
      </c>
      <c r="L16" s="6" t="str">
        <f>IF(A16="","",VLOOKUP(C16,AUX!$C$2:$E$23,3,1))</f>
        <v>MG</v>
      </c>
    </row>
    <row r="17" spans="1:13" x14ac:dyDescent="0.25">
      <c r="A17" s="14" t="s">
        <v>31</v>
      </c>
      <c r="B17" s="13" t="s">
        <v>32</v>
      </c>
      <c r="C17" s="13">
        <v>720</v>
      </c>
      <c r="D17" s="13">
        <v>739</v>
      </c>
      <c r="E17" s="16" t="s">
        <v>4</v>
      </c>
      <c r="F17" s="11">
        <v>44389</v>
      </c>
      <c r="G17" s="11">
        <v>44395</v>
      </c>
      <c r="H17" s="15">
        <v>0.29166666666666669</v>
      </c>
      <c r="I17" s="15">
        <v>0.70833333333333337</v>
      </c>
      <c r="J17" s="13" t="s">
        <v>3</v>
      </c>
      <c r="K17" s="7" t="str">
        <f>IF(A17="","",VLOOKUP(C17,AUX!$C$2:$E$23,2,1))</f>
        <v>Monte Alegre de Minas</v>
      </c>
      <c r="L17" s="6" t="str">
        <f>IF(A17="","",VLOOKUP(C17,AUX!$C$2:$E$23,3,1))</f>
        <v>MG</v>
      </c>
    </row>
    <row r="18" spans="1:13" x14ac:dyDescent="0.25">
      <c r="A18" s="14" t="s">
        <v>31</v>
      </c>
      <c r="B18" s="13" t="s">
        <v>32</v>
      </c>
      <c r="C18" s="13">
        <v>753</v>
      </c>
      <c r="D18" s="13">
        <v>771</v>
      </c>
      <c r="E18" s="16" t="s">
        <v>4</v>
      </c>
      <c r="F18" s="11">
        <v>44389</v>
      </c>
      <c r="G18" s="11">
        <v>44395</v>
      </c>
      <c r="H18" s="15">
        <v>0.29166666666666669</v>
      </c>
      <c r="I18" s="15">
        <v>0.70833333333333337</v>
      </c>
      <c r="J18" s="13" t="s">
        <v>3</v>
      </c>
      <c r="K18" s="7" t="str">
        <f>IF(A18="","",VLOOKUP(C18,AUX!$C$2:$E$23,2,1))</f>
        <v>Ituiutaba</v>
      </c>
      <c r="L18" s="6" t="str">
        <f>IF(A18="","",VLOOKUP(C18,AUX!$C$2:$E$23,3,1))</f>
        <v>MG</v>
      </c>
    </row>
    <row r="19" spans="1:13" x14ac:dyDescent="0.25">
      <c r="A19" s="14" t="s">
        <v>31</v>
      </c>
      <c r="B19" s="13" t="s">
        <v>32</v>
      </c>
      <c r="C19" s="13">
        <v>780</v>
      </c>
      <c r="D19" s="13">
        <v>803</v>
      </c>
      <c r="E19" s="16" t="s">
        <v>4</v>
      </c>
      <c r="F19" s="11">
        <v>44389</v>
      </c>
      <c r="G19" s="11">
        <v>44395</v>
      </c>
      <c r="H19" s="15">
        <v>0.29166666666666669</v>
      </c>
      <c r="I19" s="15">
        <v>0.70833333333333337</v>
      </c>
      <c r="J19" s="13" t="s">
        <v>3</v>
      </c>
      <c r="K19" s="7" t="str">
        <f>IF(A19="","",VLOOKUP(C19,AUX!$C$2:$E$23,2,1))</f>
        <v>Ituiutaba</v>
      </c>
      <c r="L19" s="6" t="str">
        <f>IF(A19="","",VLOOKUP(C19,AUX!$C$2:$E$23,3,1))</f>
        <v>MG</v>
      </c>
    </row>
    <row r="20" spans="1:13" x14ac:dyDescent="0.25">
      <c r="A20" s="14" t="s">
        <v>31</v>
      </c>
      <c r="B20" s="13" t="s">
        <v>32</v>
      </c>
      <c r="C20" s="13">
        <v>815</v>
      </c>
      <c r="D20" s="13">
        <v>836</v>
      </c>
      <c r="E20" s="16" t="s">
        <v>4</v>
      </c>
      <c r="F20" s="11">
        <v>44389</v>
      </c>
      <c r="G20" s="11">
        <v>44395</v>
      </c>
      <c r="H20" s="15">
        <v>0.29166666666666669</v>
      </c>
      <c r="I20" s="15">
        <v>0.70833333333333337</v>
      </c>
      <c r="J20" s="13" t="s">
        <v>3</v>
      </c>
      <c r="K20" s="7" t="str">
        <f>IF(A20="","",VLOOKUP(C20,AUX!$C$2:$E$23,2,1))</f>
        <v>Santa Vitória</v>
      </c>
      <c r="L20" s="6" t="str">
        <f>IF(A20="","",VLOOKUP(C20,AUX!$C$2:$E$23,3,1))</f>
        <v>MG</v>
      </c>
    </row>
    <row r="21" spans="1:13" x14ac:dyDescent="0.25">
      <c r="A21" s="14" t="s">
        <v>31</v>
      </c>
      <c r="B21" s="13" t="s">
        <v>32</v>
      </c>
      <c r="C21" s="13">
        <v>850</v>
      </c>
      <c r="D21" s="13">
        <v>870</v>
      </c>
      <c r="E21" s="16" t="s">
        <v>4</v>
      </c>
      <c r="F21" s="11">
        <v>44389</v>
      </c>
      <c r="G21" s="11">
        <v>44395</v>
      </c>
      <c r="H21" s="15">
        <v>0.29166666666666669</v>
      </c>
      <c r="I21" s="15">
        <v>0.70833333333333337</v>
      </c>
      <c r="J21" s="13" t="s">
        <v>3</v>
      </c>
      <c r="K21" s="7" t="str">
        <f>IF(A21="","",VLOOKUP(C21,AUX!$C$2:$E$23,2,1))</f>
        <v>Santa Vitória</v>
      </c>
      <c r="L21" s="6" t="str">
        <f>IF(A21="","",VLOOKUP(C21,AUX!$C$2:$E$23,3,1))</f>
        <v>MG</v>
      </c>
    </row>
    <row r="22" spans="1:13" x14ac:dyDescent="0.25">
      <c r="A22" s="14" t="s">
        <v>35</v>
      </c>
      <c r="B22" s="13" t="s">
        <v>32</v>
      </c>
      <c r="C22" s="13">
        <v>626</v>
      </c>
      <c r="D22" s="13">
        <v>676</v>
      </c>
      <c r="E22" s="16" t="s">
        <v>4</v>
      </c>
      <c r="F22" s="11">
        <v>44389</v>
      </c>
      <c r="G22" s="11">
        <v>44395</v>
      </c>
      <c r="H22" s="15">
        <v>0.29166666666666669</v>
      </c>
      <c r="I22" s="15">
        <v>0.70833333333333337</v>
      </c>
      <c r="J22" s="13" t="s">
        <v>3</v>
      </c>
      <c r="K22" s="7" t="str">
        <f>IF(A22="","",VLOOKUP(C22,AUX!$C$2:$E$23,2,1))</f>
        <v>Uberlândia</v>
      </c>
      <c r="L22" s="6" t="str">
        <f>IF(A22="","",VLOOKUP(C22,AUX!$C$2:$E$23,3,1))</f>
        <v>MG</v>
      </c>
    </row>
    <row r="23" spans="1:13" x14ac:dyDescent="0.25">
      <c r="A23" s="14" t="s">
        <v>35</v>
      </c>
      <c r="B23" s="13" t="s">
        <v>32</v>
      </c>
      <c r="C23" s="13">
        <v>676</v>
      </c>
      <c r="D23" s="13">
        <v>726</v>
      </c>
      <c r="E23" s="16" t="s">
        <v>4</v>
      </c>
      <c r="F23" s="11">
        <v>44389</v>
      </c>
      <c r="G23" s="11">
        <v>44395</v>
      </c>
      <c r="H23" s="15">
        <v>0.29166666666666669</v>
      </c>
      <c r="I23" s="15">
        <v>0.70833333333333337</v>
      </c>
      <c r="J23" s="13" t="s">
        <v>3</v>
      </c>
      <c r="K23" s="7" t="str">
        <f>IF(A23="","",VLOOKUP(C23,AUX!$C$2:$E$23,2,1))</f>
        <v>Monte Alegre de Minas</v>
      </c>
      <c r="L23" s="6" t="str">
        <f>IF(A23="","",VLOOKUP(C23,AUX!$C$2:$E$23,3,1))</f>
        <v>MG</v>
      </c>
    </row>
    <row r="24" spans="1:13" x14ac:dyDescent="0.25">
      <c r="A24" s="14" t="s">
        <v>35</v>
      </c>
      <c r="B24" s="13" t="s">
        <v>32</v>
      </c>
      <c r="C24" s="13">
        <v>800</v>
      </c>
      <c r="D24" s="13">
        <v>870</v>
      </c>
      <c r="E24" s="16" t="s">
        <v>4</v>
      </c>
      <c r="F24" s="11">
        <v>44389</v>
      </c>
      <c r="G24" s="11">
        <v>44395</v>
      </c>
      <c r="H24" s="15">
        <v>0.29166666666666669</v>
      </c>
      <c r="I24" s="15">
        <v>0.70833333333333337</v>
      </c>
      <c r="J24" s="13" t="s">
        <v>3</v>
      </c>
      <c r="K24" s="7" t="str">
        <f>IF(A24="","",VLOOKUP(C24,AUX!$C$2:$E$23,2,1))</f>
        <v>Gurinhatã</v>
      </c>
      <c r="L24" s="6" t="str">
        <f>IF(A24="","",VLOOKUP(C24,AUX!$C$2:$E$23,3,1))</f>
        <v>MG</v>
      </c>
    </row>
    <row r="25" spans="1:13" ht="15" customHeight="1" x14ac:dyDescent="0.25">
      <c r="A25" s="14" t="s">
        <v>34</v>
      </c>
      <c r="B25" s="13" t="s">
        <v>32</v>
      </c>
      <c r="C25" s="13">
        <v>626</v>
      </c>
      <c r="D25" s="13">
        <v>870</v>
      </c>
      <c r="E25" s="16" t="s">
        <v>4</v>
      </c>
      <c r="F25" s="11">
        <v>44389</v>
      </c>
      <c r="G25" s="11">
        <v>44395</v>
      </c>
      <c r="H25" s="15">
        <v>0.29166666666666669</v>
      </c>
      <c r="I25" s="15">
        <v>0.70833333333333337</v>
      </c>
      <c r="J25" s="13" t="s">
        <v>3</v>
      </c>
      <c r="K25" s="7" t="str">
        <f>IF(A25="","",VLOOKUP(C25,AUX!$C$2:$E$23,2,1))</f>
        <v>Uberlândia</v>
      </c>
      <c r="L25" s="6" t="str">
        <f>IF(A25="","",VLOOKUP(C25,AUX!$C$2:$E$23,3,1))</f>
        <v>MG</v>
      </c>
    </row>
    <row r="26" spans="1:13" x14ac:dyDescent="0.25">
      <c r="A26" s="14" t="s">
        <v>36</v>
      </c>
      <c r="B26" s="13" t="s">
        <v>32</v>
      </c>
      <c r="C26" s="13">
        <v>662</v>
      </c>
      <c r="D26" s="13">
        <v>752</v>
      </c>
      <c r="E26" s="16" t="s">
        <v>4</v>
      </c>
      <c r="F26" s="11">
        <v>44382</v>
      </c>
      <c r="G26" s="11">
        <v>44445</v>
      </c>
      <c r="H26" s="15">
        <v>0.29166666666666669</v>
      </c>
      <c r="I26" s="15">
        <v>0.79166666666666663</v>
      </c>
      <c r="J26" s="13" t="s">
        <v>3</v>
      </c>
      <c r="K26" s="7" t="str">
        <f>IF(A26="","",VLOOKUP(C26,AUX!$C$2:$E$23,2,1))</f>
        <v>Monte Alegre de Minas</v>
      </c>
      <c r="L26" s="6" t="str">
        <f>IF(A26="","",VLOOKUP(C26,AUX!$C$2:$E$23,3,1))</f>
        <v>MG</v>
      </c>
      <c r="M26" s="47"/>
    </row>
    <row r="27" spans="1:13" x14ac:dyDescent="0.25">
      <c r="A27" s="14" t="s">
        <v>39</v>
      </c>
      <c r="B27" s="13" t="s">
        <v>37</v>
      </c>
      <c r="C27" s="13">
        <v>0.9</v>
      </c>
      <c r="D27" s="13">
        <v>0.9</v>
      </c>
      <c r="E27" s="16" t="s">
        <v>30</v>
      </c>
      <c r="F27" s="11">
        <v>44389</v>
      </c>
      <c r="G27" s="11">
        <v>44395</v>
      </c>
      <c r="H27" s="15">
        <v>0.29166666666666702</v>
      </c>
      <c r="I27" s="15">
        <v>0.75</v>
      </c>
      <c r="J27" s="13" t="s">
        <v>38</v>
      </c>
      <c r="K27" s="7" t="str">
        <f>IF(A27="","",VLOOKUP(C27,AUX!$C$2:$E$23,2,1))</f>
        <v>São Simão</v>
      </c>
      <c r="L27" s="6" t="str">
        <f>IF(A27="","",VLOOKUP(C27,AUX!$C$2:$E$23,3,1))</f>
        <v>GO</v>
      </c>
    </row>
    <row r="28" spans="1:13" x14ac:dyDescent="0.25">
      <c r="A28" s="14" t="s">
        <v>39</v>
      </c>
      <c r="B28" s="13" t="s">
        <v>37</v>
      </c>
      <c r="C28" s="13">
        <v>1</v>
      </c>
      <c r="D28" s="13">
        <v>1</v>
      </c>
      <c r="E28" s="16" t="s">
        <v>30</v>
      </c>
      <c r="F28" s="11">
        <v>44389</v>
      </c>
      <c r="G28" s="11">
        <v>44395</v>
      </c>
      <c r="H28" s="15">
        <v>0.29166666666666702</v>
      </c>
      <c r="I28" s="15">
        <v>0.75</v>
      </c>
      <c r="J28" s="13" t="s">
        <v>38</v>
      </c>
      <c r="K28" s="7" t="str">
        <f>IF(A28="","",VLOOKUP(C28,AUX!$C$2:$E$23,2,1))</f>
        <v>São Simão</v>
      </c>
      <c r="L28" s="6" t="str">
        <f>IF(A28="","",VLOOKUP(C28,AUX!$C$2:$E$23,3,1))</f>
        <v>GO</v>
      </c>
    </row>
    <row r="29" spans="1:13" x14ac:dyDescent="0.25">
      <c r="A29" s="14" t="s">
        <v>39</v>
      </c>
      <c r="B29" s="13" t="s">
        <v>37</v>
      </c>
      <c r="C29" s="13">
        <v>2.6</v>
      </c>
      <c r="D29" s="13">
        <v>2.6</v>
      </c>
      <c r="E29" s="16" t="s">
        <v>30</v>
      </c>
      <c r="F29" s="11">
        <v>44389</v>
      </c>
      <c r="G29" s="11">
        <v>44395</v>
      </c>
      <c r="H29" s="15">
        <v>0.29166666666666702</v>
      </c>
      <c r="I29" s="15">
        <v>0.75</v>
      </c>
      <c r="J29" s="13" t="s">
        <v>38</v>
      </c>
      <c r="K29" s="7" t="str">
        <f>IF(A29="","",VLOOKUP(C29,AUX!$C$2:$E$23,2,1))</f>
        <v>São Simão</v>
      </c>
      <c r="L29" s="6" t="str">
        <f>IF(A29="","",VLOOKUP(C29,AUX!$C$2:$E$23,3,1))</f>
        <v>GO</v>
      </c>
    </row>
    <row r="30" spans="1:13" x14ac:dyDescent="0.25">
      <c r="A30" s="8" t="s">
        <v>39</v>
      </c>
      <c r="B30" s="13" t="s">
        <v>37</v>
      </c>
      <c r="C30" s="13">
        <v>2.6</v>
      </c>
      <c r="D30" s="13">
        <v>2.6</v>
      </c>
      <c r="E30" s="16" t="s">
        <v>30</v>
      </c>
      <c r="F30" s="11">
        <v>44389</v>
      </c>
      <c r="G30" s="11">
        <v>44395</v>
      </c>
      <c r="H30" s="15">
        <v>0.29166666666666702</v>
      </c>
      <c r="I30" s="15">
        <v>0.75</v>
      </c>
      <c r="J30" s="13" t="s">
        <v>38</v>
      </c>
      <c r="K30" s="7" t="str">
        <f>IF(A30="","",VLOOKUP(C30,AUX!$C$2:$E$23,2,1))</f>
        <v>São Simão</v>
      </c>
      <c r="L30" s="6" t="str">
        <f>IF(A30="","",VLOOKUP(C30,AUX!$C$2:$E$23,3,1))</f>
        <v>GO</v>
      </c>
    </row>
    <row r="31" spans="1:13" x14ac:dyDescent="0.25">
      <c r="A31" s="8" t="s">
        <v>39</v>
      </c>
      <c r="B31" s="13" t="s">
        <v>37</v>
      </c>
      <c r="C31" s="13">
        <v>2.7</v>
      </c>
      <c r="D31" s="13">
        <v>2.7</v>
      </c>
      <c r="E31" s="16" t="s">
        <v>30</v>
      </c>
      <c r="F31" s="11">
        <v>44389</v>
      </c>
      <c r="G31" s="11">
        <v>44395</v>
      </c>
      <c r="H31" s="15">
        <v>0.29166666666666702</v>
      </c>
      <c r="I31" s="15">
        <v>0.75</v>
      </c>
      <c r="J31" s="13" t="s">
        <v>38</v>
      </c>
      <c r="K31" s="7" t="str">
        <f>IF(A31="","",VLOOKUP(C31,AUX!$C$2:$E$23,2,1))</f>
        <v>São Simão</v>
      </c>
      <c r="L31" s="6" t="str">
        <f>IF(A31="","",VLOOKUP(C31,AUX!$C$2:$E$23,3,1))</f>
        <v>GO</v>
      </c>
    </row>
    <row r="32" spans="1:13" x14ac:dyDescent="0.25">
      <c r="A32" s="8" t="s">
        <v>39</v>
      </c>
      <c r="B32" s="13" t="s">
        <v>37</v>
      </c>
      <c r="C32" s="13">
        <v>3</v>
      </c>
      <c r="D32" s="13">
        <v>3</v>
      </c>
      <c r="E32" s="16" t="s">
        <v>30</v>
      </c>
      <c r="F32" s="11">
        <v>44389</v>
      </c>
      <c r="G32" s="11">
        <v>44395</v>
      </c>
      <c r="H32" s="15">
        <v>0.29166666666666702</v>
      </c>
      <c r="I32" s="15">
        <v>0.75</v>
      </c>
      <c r="J32" s="13" t="s">
        <v>38</v>
      </c>
      <c r="K32" s="7" t="str">
        <f>IF(A32="","",VLOOKUP(C32,AUX!$C$2:$E$23,2,1))</f>
        <v>São Simão</v>
      </c>
      <c r="L32" s="6" t="str">
        <f>IF(A32="","",VLOOKUP(C32,AUX!$C$2:$E$23,3,1))</f>
        <v>GO</v>
      </c>
    </row>
    <row r="33" spans="1:12" x14ac:dyDescent="0.25">
      <c r="A33" s="8" t="s">
        <v>39</v>
      </c>
      <c r="B33" s="13" t="s">
        <v>37</v>
      </c>
      <c r="C33" s="13">
        <v>3</v>
      </c>
      <c r="D33" s="13">
        <v>3</v>
      </c>
      <c r="E33" s="16" t="s">
        <v>30</v>
      </c>
      <c r="F33" s="11">
        <v>44389</v>
      </c>
      <c r="G33" s="11">
        <v>44395</v>
      </c>
      <c r="H33" s="15">
        <v>0.29166666666666702</v>
      </c>
      <c r="I33" s="15">
        <v>0.75</v>
      </c>
      <c r="J33" s="13" t="s">
        <v>38</v>
      </c>
      <c r="K33" s="7" t="str">
        <f>IF(A33="","",VLOOKUP(C33,AUX!$C$2:$E$23,2,1))</f>
        <v>São Simão</v>
      </c>
      <c r="L33" s="6" t="str">
        <f>IF(A33="","",VLOOKUP(C33,AUX!$C$2:$E$23,3,1))</f>
        <v>GO</v>
      </c>
    </row>
    <row r="34" spans="1:12" x14ac:dyDescent="0.25">
      <c r="A34" s="8" t="s">
        <v>39</v>
      </c>
      <c r="B34" s="13" t="s">
        <v>37</v>
      </c>
      <c r="C34" s="13">
        <v>3.7</v>
      </c>
      <c r="D34" s="13">
        <v>3.7</v>
      </c>
      <c r="E34" s="16" t="s">
        <v>30</v>
      </c>
      <c r="F34" s="11">
        <v>44389</v>
      </c>
      <c r="G34" s="11">
        <v>44395</v>
      </c>
      <c r="H34" s="15">
        <v>0.29166666666666702</v>
      </c>
      <c r="I34" s="15">
        <v>0.75</v>
      </c>
      <c r="J34" s="13" t="s">
        <v>38</v>
      </c>
      <c r="K34" s="7" t="str">
        <f>IF(A34="","",VLOOKUP(C34,AUX!$C$2:$E$23,2,1))</f>
        <v>São Simão</v>
      </c>
      <c r="L34" s="6" t="str">
        <f>IF(A34="","",VLOOKUP(C34,AUX!$C$2:$E$23,3,1))</f>
        <v>GO</v>
      </c>
    </row>
    <row r="35" spans="1:12" x14ac:dyDescent="0.25">
      <c r="A35" s="8" t="s">
        <v>39</v>
      </c>
      <c r="B35" s="13" t="s">
        <v>37</v>
      </c>
      <c r="C35" s="13">
        <v>4.5</v>
      </c>
      <c r="D35" s="13">
        <v>4.5</v>
      </c>
      <c r="E35" s="16" t="s">
        <v>30</v>
      </c>
      <c r="F35" s="11">
        <v>44389</v>
      </c>
      <c r="G35" s="11">
        <v>44395</v>
      </c>
      <c r="H35" s="15">
        <v>0.29166666666666702</v>
      </c>
      <c r="I35" s="15">
        <v>0.75</v>
      </c>
      <c r="J35" s="13" t="s">
        <v>38</v>
      </c>
      <c r="K35" s="7" t="str">
        <f>IF(A35="","",VLOOKUP(C35,AUX!$C$2:$E$23,2,1))</f>
        <v>São Simão</v>
      </c>
      <c r="L35" s="6" t="str">
        <f>IF(A35="","",VLOOKUP(C35,AUX!$C$2:$E$23,3,1))</f>
        <v>GO</v>
      </c>
    </row>
    <row r="36" spans="1:12" x14ac:dyDescent="0.25">
      <c r="A36" s="8" t="s">
        <v>39</v>
      </c>
      <c r="B36" s="13" t="s">
        <v>37</v>
      </c>
      <c r="C36" s="13">
        <v>4.5</v>
      </c>
      <c r="D36" s="13">
        <v>4.5</v>
      </c>
      <c r="E36" s="16" t="s">
        <v>30</v>
      </c>
      <c r="F36" s="11">
        <v>44389</v>
      </c>
      <c r="G36" s="11">
        <v>44395</v>
      </c>
      <c r="H36" s="15">
        <v>0.29166666666666702</v>
      </c>
      <c r="I36" s="15">
        <v>0.75</v>
      </c>
      <c r="J36" s="13" t="s">
        <v>38</v>
      </c>
      <c r="K36" s="7" t="str">
        <f>IF(A36="","",VLOOKUP(C36,AUX!$C$2:$E$23,2,1))</f>
        <v>São Simão</v>
      </c>
      <c r="L36" s="6" t="str">
        <f>IF(A36="","",VLOOKUP(C36,AUX!$C$2:$E$23,3,1))</f>
        <v>GO</v>
      </c>
    </row>
    <row r="37" spans="1:12" x14ac:dyDescent="0.25">
      <c r="A37" s="8" t="s">
        <v>39</v>
      </c>
      <c r="B37" s="13" t="s">
        <v>37</v>
      </c>
      <c r="C37" s="13">
        <v>8</v>
      </c>
      <c r="D37" s="13">
        <v>8</v>
      </c>
      <c r="E37" s="16" t="s">
        <v>30</v>
      </c>
      <c r="F37" s="11">
        <v>44389</v>
      </c>
      <c r="G37" s="11">
        <v>44395</v>
      </c>
      <c r="H37" s="15">
        <v>0.29166666666666702</v>
      </c>
      <c r="I37" s="15">
        <v>0.75</v>
      </c>
      <c r="J37" s="13" t="s">
        <v>38</v>
      </c>
      <c r="K37" s="7" t="str">
        <f>IF(A37="","",VLOOKUP(C37,AUX!$C$2:$E$23,2,1))</f>
        <v>São Simão</v>
      </c>
      <c r="L37" s="6" t="str">
        <f>IF(A37="","",VLOOKUP(C37,AUX!$C$2:$E$23,3,1))</f>
        <v>GO</v>
      </c>
    </row>
    <row r="38" spans="1:12" x14ac:dyDescent="0.25">
      <c r="A38" s="8" t="s">
        <v>39</v>
      </c>
      <c r="B38" s="13" t="s">
        <v>37</v>
      </c>
      <c r="C38" s="13">
        <v>10</v>
      </c>
      <c r="D38" s="13">
        <v>10</v>
      </c>
      <c r="E38" s="16" t="s">
        <v>30</v>
      </c>
      <c r="F38" s="11">
        <v>44389</v>
      </c>
      <c r="G38" s="11">
        <v>44395</v>
      </c>
      <c r="H38" s="15">
        <v>0.29166666666666702</v>
      </c>
      <c r="I38" s="15">
        <v>0.75</v>
      </c>
      <c r="J38" s="13" t="s">
        <v>38</v>
      </c>
      <c r="K38" s="7" t="str">
        <f>IF(A38="","",VLOOKUP(C38,AUX!$C$2:$E$23,2,1))</f>
        <v>São Simão</v>
      </c>
      <c r="L38" s="6" t="str">
        <f>IF(A38="","",VLOOKUP(C38,AUX!$C$2:$E$23,3,1))</f>
        <v>GO</v>
      </c>
    </row>
    <row r="39" spans="1:12" x14ac:dyDescent="0.25">
      <c r="A39" s="8" t="s">
        <v>39</v>
      </c>
      <c r="B39" s="13" t="s">
        <v>37</v>
      </c>
      <c r="C39" s="13">
        <v>10</v>
      </c>
      <c r="D39" s="13">
        <v>10</v>
      </c>
      <c r="E39" s="16" t="s">
        <v>30</v>
      </c>
      <c r="F39" s="11">
        <v>44389</v>
      </c>
      <c r="G39" s="11">
        <v>44395</v>
      </c>
      <c r="H39" s="15">
        <v>0.29166666666666702</v>
      </c>
      <c r="I39" s="15">
        <v>0.75</v>
      </c>
      <c r="J39" s="13" t="s">
        <v>38</v>
      </c>
      <c r="K39" s="7" t="str">
        <f>IF(A39="","",VLOOKUP(C39,AUX!$C$2:$E$23,2,1))</f>
        <v>São Simão</v>
      </c>
      <c r="L39" s="6" t="str">
        <f>IF(A39="","",VLOOKUP(C39,AUX!$C$2:$E$23,3,1))</f>
        <v>GO</v>
      </c>
    </row>
    <row r="40" spans="1:12" x14ac:dyDescent="0.25">
      <c r="A40" s="8" t="s">
        <v>39</v>
      </c>
      <c r="B40" s="13" t="s">
        <v>37</v>
      </c>
      <c r="C40" s="13">
        <v>10</v>
      </c>
      <c r="D40" s="13">
        <v>10</v>
      </c>
      <c r="E40" s="16" t="s">
        <v>30</v>
      </c>
      <c r="F40" s="11">
        <v>44389</v>
      </c>
      <c r="G40" s="11">
        <v>44395</v>
      </c>
      <c r="H40" s="15">
        <v>0.29166666666666702</v>
      </c>
      <c r="I40" s="15">
        <v>0.75</v>
      </c>
      <c r="J40" s="13" t="s">
        <v>38</v>
      </c>
      <c r="K40" s="7" t="str">
        <f>IF(A40="","",VLOOKUP(C40,AUX!$C$2:$E$23,2,1))</f>
        <v>São Simão</v>
      </c>
      <c r="L40" s="6" t="str">
        <f>IF(A40="","",VLOOKUP(C40,AUX!$C$2:$E$23,3,1))</f>
        <v>GO</v>
      </c>
    </row>
    <row r="41" spans="1:12" x14ac:dyDescent="0.25">
      <c r="A41" s="8" t="s">
        <v>39</v>
      </c>
      <c r="B41" s="13" t="s">
        <v>37</v>
      </c>
      <c r="C41" s="13">
        <v>10</v>
      </c>
      <c r="D41" s="13">
        <v>10</v>
      </c>
      <c r="E41" s="16" t="s">
        <v>30</v>
      </c>
      <c r="F41" s="11">
        <v>44389</v>
      </c>
      <c r="G41" s="11">
        <v>44395</v>
      </c>
      <c r="H41" s="15">
        <v>0.29166666666666702</v>
      </c>
      <c r="I41" s="15">
        <v>0.75</v>
      </c>
      <c r="J41" s="13" t="s">
        <v>38</v>
      </c>
      <c r="K41" s="7" t="str">
        <f>IF(A41="","",VLOOKUP(C41,AUX!$C$2:$E$23,2,1))</f>
        <v>São Simão</v>
      </c>
      <c r="L41" s="6" t="str">
        <f>IF(A41="","",VLOOKUP(C41,AUX!$C$2:$E$23,3,1))</f>
        <v>GO</v>
      </c>
    </row>
    <row r="42" spans="1:12" x14ac:dyDescent="0.25">
      <c r="A42" s="17" t="s">
        <v>39</v>
      </c>
      <c r="B42" s="18" t="s">
        <v>37</v>
      </c>
      <c r="C42" s="18">
        <v>11</v>
      </c>
      <c r="D42" s="18">
        <v>11</v>
      </c>
      <c r="E42" s="19" t="s">
        <v>30</v>
      </c>
      <c r="F42" s="20">
        <v>44389</v>
      </c>
      <c r="G42" s="20">
        <v>44395</v>
      </c>
      <c r="H42" s="21">
        <v>0.29166666666666702</v>
      </c>
      <c r="I42" s="21">
        <v>0.75</v>
      </c>
      <c r="J42" s="18" t="s">
        <v>38</v>
      </c>
      <c r="K42" s="7" t="str">
        <f>IF(A42="","",VLOOKUP(C42,AUX!$C$2:$E$23,2,1))</f>
        <v>São Simão</v>
      </c>
      <c r="L42" s="6" t="str">
        <f>IF(A42="","",VLOOKUP(C42,AUX!$C$2:$E$23,3,1))</f>
        <v>GO</v>
      </c>
    </row>
    <row r="43" spans="1:12" x14ac:dyDescent="0.25">
      <c r="A43" s="17" t="s">
        <v>39</v>
      </c>
      <c r="B43" s="18" t="s">
        <v>37</v>
      </c>
      <c r="C43" s="18">
        <v>12</v>
      </c>
      <c r="D43" s="18">
        <v>12</v>
      </c>
      <c r="E43" s="19" t="s">
        <v>30</v>
      </c>
      <c r="F43" s="20">
        <v>44389</v>
      </c>
      <c r="G43" s="20">
        <v>44395</v>
      </c>
      <c r="H43" s="21">
        <v>0.29166666666666702</v>
      </c>
      <c r="I43" s="21">
        <v>0.75</v>
      </c>
      <c r="J43" s="18" t="s">
        <v>38</v>
      </c>
      <c r="K43" s="7" t="str">
        <f>IF(A43="","",VLOOKUP(C43,AUX!$C$2:$E$23,2,1))</f>
        <v>São Simão</v>
      </c>
      <c r="L43" s="6" t="str">
        <f>IF(A43="","",VLOOKUP(C43,AUX!$C$2:$E$23,3,1))</f>
        <v>GO</v>
      </c>
    </row>
    <row r="44" spans="1:12" x14ac:dyDescent="0.25">
      <c r="A44" s="17" t="s">
        <v>39</v>
      </c>
      <c r="B44" s="18" t="s">
        <v>37</v>
      </c>
      <c r="C44" s="18">
        <v>13</v>
      </c>
      <c r="D44" s="18">
        <v>13</v>
      </c>
      <c r="E44" s="19" t="s">
        <v>30</v>
      </c>
      <c r="F44" s="20">
        <v>44389</v>
      </c>
      <c r="G44" s="20">
        <v>44395</v>
      </c>
      <c r="H44" s="21">
        <v>0.29166666666666702</v>
      </c>
      <c r="I44" s="21">
        <v>0.75</v>
      </c>
      <c r="J44" s="18" t="s">
        <v>38</v>
      </c>
      <c r="K44" s="7" t="str">
        <f>IF(A44="","",VLOOKUP(C44,AUX!$C$2:$E$23,2,1))</f>
        <v>São Simão</v>
      </c>
      <c r="L44" s="6" t="str">
        <f>IF(A44="","",VLOOKUP(C44,AUX!$C$2:$E$23,3,1))</f>
        <v>GO</v>
      </c>
    </row>
    <row r="45" spans="1:12" x14ac:dyDescent="0.25">
      <c r="A45" s="8" t="s">
        <v>39</v>
      </c>
      <c r="B45" s="9" t="s">
        <v>37</v>
      </c>
      <c r="C45" s="9">
        <v>13</v>
      </c>
      <c r="D45" s="9">
        <v>13</v>
      </c>
      <c r="E45" s="10" t="s">
        <v>30</v>
      </c>
      <c r="F45" s="22">
        <v>44389</v>
      </c>
      <c r="G45" s="22">
        <v>44395</v>
      </c>
      <c r="H45" s="12">
        <v>0.29166666666666702</v>
      </c>
      <c r="I45" s="12">
        <v>0.75</v>
      </c>
      <c r="J45" s="9" t="s">
        <v>38</v>
      </c>
      <c r="K45" s="7" t="str">
        <f>IF(A45="","",VLOOKUP(C45,AUX!$C$2:$E$23,2,1))</f>
        <v>São Simão</v>
      </c>
      <c r="L45" s="6" t="str">
        <f>IF(A45="","",VLOOKUP(C45,AUX!$C$2:$E$23,3,1))</f>
        <v>GO</v>
      </c>
    </row>
    <row r="46" spans="1:12" x14ac:dyDescent="0.25">
      <c r="A46" s="23" t="s">
        <v>39</v>
      </c>
      <c r="B46" s="24" t="s">
        <v>37</v>
      </c>
      <c r="C46" s="13">
        <v>14</v>
      </c>
      <c r="D46" s="13">
        <v>14</v>
      </c>
      <c r="E46" s="25" t="s">
        <v>30</v>
      </c>
      <c r="F46" s="26">
        <v>44389</v>
      </c>
      <c r="G46" s="26">
        <v>44395</v>
      </c>
      <c r="H46" s="27">
        <v>0.29166666666666702</v>
      </c>
      <c r="I46" s="27">
        <v>0.75</v>
      </c>
      <c r="J46" s="9" t="s">
        <v>38</v>
      </c>
      <c r="K46" s="7" t="str">
        <f>IF(A46="","",VLOOKUP(C46,AUX!$C$2:$E$23,2,1))</f>
        <v>São Simão</v>
      </c>
      <c r="L46" s="6" t="str">
        <f>IF(A46="","",VLOOKUP(C46,AUX!$C$2:$E$23,3,1))</f>
        <v>GO</v>
      </c>
    </row>
    <row r="47" spans="1:12" x14ac:dyDescent="0.25">
      <c r="A47" s="23" t="s">
        <v>39</v>
      </c>
      <c r="B47" s="24" t="s">
        <v>37</v>
      </c>
      <c r="C47" s="13">
        <v>14</v>
      </c>
      <c r="D47" s="13">
        <v>14</v>
      </c>
      <c r="E47" s="25" t="s">
        <v>30</v>
      </c>
      <c r="F47" s="26">
        <v>44389</v>
      </c>
      <c r="G47" s="26">
        <v>44395</v>
      </c>
      <c r="H47" s="27">
        <v>0.29166666666666702</v>
      </c>
      <c r="I47" s="27">
        <v>0.75</v>
      </c>
      <c r="J47" s="9" t="s">
        <v>38</v>
      </c>
      <c r="K47" s="7" t="str">
        <f>IF(A47="","",VLOOKUP(C47,AUX!$C$2:$E$23,2,1))</f>
        <v>São Simão</v>
      </c>
      <c r="L47" s="6" t="str">
        <f>IF(A47="","",VLOOKUP(C47,AUX!$C$2:$E$23,3,1))</f>
        <v>GO</v>
      </c>
    </row>
    <row r="48" spans="1:12" x14ac:dyDescent="0.25">
      <c r="A48" s="23" t="s">
        <v>39</v>
      </c>
      <c r="B48" s="24" t="s">
        <v>37</v>
      </c>
      <c r="C48" s="13">
        <v>14</v>
      </c>
      <c r="D48" s="13">
        <v>14</v>
      </c>
      <c r="E48" s="16" t="s">
        <v>30</v>
      </c>
      <c r="F48" s="26">
        <v>44389</v>
      </c>
      <c r="G48" s="26">
        <v>44395</v>
      </c>
      <c r="H48" s="27">
        <v>0.29166666666666702</v>
      </c>
      <c r="I48" s="27">
        <v>0.75</v>
      </c>
      <c r="J48" s="9" t="s">
        <v>38</v>
      </c>
      <c r="K48" s="7" t="str">
        <f>IF(A48="","",VLOOKUP(C48,AUX!$C$2:$E$23,2,1))</f>
        <v>São Simão</v>
      </c>
      <c r="L48" s="6" t="str">
        <f>IF(A48="","",VLOOKUP(C48,AUX!$C$2:$E$23,3,1))</f>
        <v>GO</v>
      </c>
    </row>
    <row r="49" spans="1:12" x14ac:dyDescent="0.25">
      <c r="A49" s="23" t="s">
        <v>39</v>
      </c>
      <c r="B49" s="13" t="s">
        <v>37</v>
      </c>
      <c r="C49" s="13">
        <v>15</v>
      </c>
      <c r="D49" s="13">
        <v>15</v>
      </c>
      <c r="E49" s="16" t="s">
        <v>30</v>
      </c>
      <c r="F49" s="26">
        <v>44389</v>
      </c>
      <c r="G49" s="26">
        <v>44395</v>
      </c>
      <c r="H49" s="15">
        <v>0.29166666666666702</v>
      </c>
      <c r="I49" s="15">
        <v>0.75</v>
      </c>
      <c r="J49" s="9" t="s">
        <v>38</v>
      </c>
      <c r="K49" s="7" t="str">
        <f>IF(A49="","",VLOOKUP(C49,AUX!$C$2:$E$23,2,1))</f>
        <v>São Simão</v>
      </c>
      <c r="L49" s="6" t="str">
        <f>IF(A49="","",VLOOKUP(C49,AUX!$C$2:$E$23,3,1))</f>
        <v>GO</v>
      </c>
    </row>
    <row r="50" spans="1:12" x14ac:dyDescent="0.25">
      <c r="A50" s="23" t="s">
        <v>39</v>
      </c>
      <c r="B50" s="13" t="s">
        <v>37</v>
      </c>
      <c r="C50" s="13">
        <v>15</v>
      </c>
      <c r="D50" s="13">
        <v>15</v>
      </c>
      <c r="E50" s="16" t="s">
        <v>30</v>
      </c>
      <c r="F50" s="26">
        <v>44389</v>
      </c>
      <c r="G50" s="26">
        <v>44395</v>
      </c>
      <c r="H50" s="15">
        <v>0.29166666666666702</v>
      </c>
      <c r="I50" s="15">
        <v>0.75</v>
      </c>
      <c r="J50" s="9" t="s">
        <v>38</v>
      </c>
      <c r="K50" s="7" t="str">
        <f>IF(A50="","",VLOOKUP(C50,AUX!$C$2:$E$23,2,1))</f>
        <v>São Simão</v>
      </c>
      <c r="L50" s="6" t="str">
        <f>IF(A50="","",VLOOKUP(C50,AUX!$C$2:$E$23,3,1))</f>
        <v>GO</v>
      </c>
    </row>
    <row r="51" spans="1:12" x14ac:dyDescent="0.25">
      <c r="A51" s="23" t="s">
        <v>39</v>
      </c>
      <c r="B51" s="13" t="s">
        <v>37</v>
      </c>
      <c r="C51" s="13">
        <v>15</v>
      </c>
      <c r="D51" s="13">
        <v>15</v>
      </c>
      <c r="E51" s="16" t="s">
        <v>30</v>
      </c>
      <c r="F51" s="26">
        <v>44389</v>
      </c>
      <c r="G51" s="26">
        <v>44395</v>
      </c>
      <c r="H51" s="15">
        <v>0.29166666666666702</v>
      </c>
      <c r="I51" s="15">
        <v>0.75</v>
      </c>
      <c r="J51" s="9" t="s">
        <v>38</v>
      </c>
      <c r="K51" s="7" t="str">
        <f>IF(A51="","",VLOOKUP(C51,AUX!$C$2:$E$23,2,1))</f>
        <v>São Simão</v>
      </c>
      <c r="L51" s="6" t="str">
        <f>IF(A51="","",VLOOKUP(C51,AUX!$C$2:$E$23,3,1))</f>
        <v>GO</v>
      </c>
    </row>
    <row r="52" spans="1:12" x14ac:dyDescent="0.25">
      <c r="A52" s="23" t="s">
        <v>39</v>
      </c>
      <c r="B52" s="13" t="s">
        <v>37</v>
      </c>
      <c r="C52" s="13">
        <v>15</v>
      </c>
      <c r="D52" s="13">
        <v>15</v>
      </c>
      <c r="E52" s="16" t="s">
        <v>30</v>
      </c>
      <c r="F52" s="26">
        <v>44389</v>
      </c>
      <c r="G52" s="26">
        <v>44395</v>
      </c>
      <c r="H52" s="15">
        <v>0.29166666666666702</v>
      </c>
      <c r="I52" s="15">
        <v>0.75</v>
      </c>
      <c r="J52" s="9" t="s">
        <v>38</v>
      </c>
      <c r="K52" s="7" t="str">
        <f>IF(A52="","",VLOOKUP(C52,AUX!$C$2:$E$23,2,1))</f>
        <v>São Simão</v>
      </c>
      <c r="L52" s="6" t="str">
        <f>IF(A52="","",VLOOKUP(C52,AUX!$C$2:$E$23,3,1))</f>
        <v>GO</v>
      </c>
    </row>
    <row r="53" spans="1:12" x14ac:dyDescent="0.25">
      <c r="A53" s="23" t="s">
        <v>39</v>
      </c>
      <c r="B53" s="13" t="s">
        <v>37</v>
      </c>
      <c r="C53" s="24">
        <v>16</v>
      </c>
      <c r="D53" s="24">
        <v>16</v>
      </c>
      <c r="E53" s="16" t="s">
        <v>30</v>
      </c>
      <c r="F53" s="26">
        <v>44389</v>
      </c>
      <c r="G53" s="26">
        <v>44395</v>
      </c>
      <c r="H53" s="15">
        <v>0.29166666666666702</v>
      </c>
      <c r="I53" s="15">
        <v>0.75</v>
      </c>
      <c r="J53" s="9" t="s">
        <v>38</v>
      </c>
      <c r="K53" s="7" t="str">
        <f>IF(A53="","",VLOOKUP(C53,AUX!$C$2:$E$23,2,1))</f>
        <v>São Simão</v>
      </c>
      <c r="L53" s="6" t="str">
        <f>IF(A53="","",VLOOKUP(C53,AUX!$C$2:$E$23,3,1))</f>
        <v>GO</v>
      </c>
    </row>
    <row r="54" spans="1:12" x14ac:dyDescent="0.25">
      <c r="A54" s="23" t="s">
        <v>39</v>
      </c>
      <c r="B54" s="24" t="s">
        <v>37</v>
      </c>
      <c r="C54" s="13">
        <v>16</v>
      </c>
      <c r="D54" s="13">
        <v>16</v>
      </c>
      <c r="E54" s="16" t="s">
        <v>30</v>
      </c>
      <c r="F54" s="26">
        <v>44389</v>
      </c>
      <c r="G54" s="26">
        <v>44395</v>
      </c>
      <c r="H54" s="15">
        <v>0.29166666666666702</v>
      </c>
      <c r="I54" s="15">
        <v>0.75</v>
      </c>
      <c r="J54" s="9" t="s">
        <v>38</v>
      </c>
      <c r="K54" s="7" t="str">
        <f>IF(A54="","",VLOOKUP(C54,AUX!$C$2:$E$23,2,1))</f>
        <v>São Simão</v>
      </c>
      <c r="L54" s="6" t="str">
        <f>IF(A54="","",VLOOKUP(C54,AUX!$C$2:$E$23,3,1))</f>
        <v>GO</v>
      </c>
    </row>
    <row r="55" spans="1:12" x14ac:dyDescent="0.25">
      <c r="A55" s="23" t="s">
        <v>39</v>
      </c>
      <c r="B55" s="24" t="s">
        <v>37</v>
      </c>
      <c r="C55" s="13">
        <v>17</v>
      </c>
      <c r="D55" s="13">
        <v>17</v>
      </c>
      <c r="E55" s="16" t="s">
        <v>30</v>
      </c>
      <c r="F55" s="26">
        <v>44389</v>
      </c>
      <c r="G55" s="26">
        <v>44395</v>
      </c>
      <c r="H55" s="15">
        <v>0.29166666666666702</v>
      </c>
      <c r="I55" s="15">
        <v>0.75</v>
      </c>
      <c r="J55" s="9" t="s">
        <v>38</v>
      </c>
      <c r="K55" s="7" t="str">
        <f>IF(A55="","",VLOOKUP(C55,AUX!$C$2:$E$23,2,1))</f>
        <v>São Simão</v>
      </c>
      <c r="L55" s="6" t="str">
        <f>IF(A55="","",VLOOKUP(C55,AUX!$C$2:$E$23,3,1))</f>
        <v>GO</v>
      </c>
    </row>
    <row r="56" spans="1:12" x14ac:dyDescent="0.25">
      <c r="A56" s="23" t="s">
        <v>39</v>
      </c>
      <c r="B56" s="24" t="s">
        <v>37</v>
      </c>
      <c r="C56" s="13">
        <v>17</v>
      </c>
      <c r="D56" s="13">
        <v>17</v>
      </c>
      <c r="E56" s="16" t="s">
        <v>30</v>
      </c>
      <c r="F56" s="26">
        <v>44389</v>
      </c>
      <c r="G56" s="26">
        <v>44395</v>
      </c>
      <c r="H56" s="15">
        <v>0.29166666666666702</v>
      </c>
      <c r="I56" s="15">
        <v>0.75</v>
      </c>
      <c r="J56" s="9" t="s">
        <v>38</v>
      </c>
      <c r="K56" s="7" t="str">
        <f>IF(A56="","",VLOOKUP(C56,AUX!$C$2:$E$23,2,1))</f>
        <v>São Simão</v>
      </c>
      <c r="L56" s="6" t="str">
        <f>IF(A56="","",VLOOKUP(C56,AUX!$C$2:$E$23,3,1))</f>
        <v>GO</v>
      </c>
    </row>
    <row r="57" spans="1:12" x14ac:dyDescent="0.25">
      <c r="A57" s="23" t="s">
        <v>39</v>
      </c>
      <c r="B57" s="24" t="s">
        <v>37</v>
      </c>
      <c r="C57" s="13">
        <v>19</v>
      </c>
      <c r="D57" s="13">
        <v>19</v>
      </c>
      <c r="E57" s="16" t="s">
        <v>30</v>
      </c>
      <c r="F57" s="26">
        <v>44389</v>
      </c>
      <c r="G57" s="26">
        <v>44395</v>
      </c>
      <c r="H57" s="15">
        <v>0.29166666666666702</v>
      </c>
      <c r="I57" s="15">
        <v>0.75</v>
      </c>
      <c r="J57" s="9" t="s">
        <v>38</v>
      </c>
      <c r="K57" s="7" t="str">
        <f>IF(A57="","",VLOOKUP(C57,AUX!$C$2:$E$23,2,1))</f>
        <v>São Simão</v>
      </c>
      <c r="L57" s="6" t="str">
        <f>IF(A57="","",VLOOKUP(C57,AUX!$C$2:$E$23,3,1))</f>
        <v>GO</v>
      </c>
    </row>
    <row r="58" spans="1:12" x14ac:dyDescent="0.25">
      <c r="A58" s="28" t="s">
        <v>39</v>
      </c>
      <c r="B58" s="24" t="s">
        <v>37</v>
      </c>
      <c r="C58" s="13">
        <v>19</v>
      </c>
      <c r="D58" s="13">
        <v>19</v>
      </c>
      <c r="E58" s="25" t="s">
        <v>30</v>
      </c>
      <c r="F58" s="26">
        <v>44389</v>
      </c>
      <c r="G58" s="26">
        <v>44395</v>
      </c>
      <c r="H58" s="27">
        <v>0.29166666666666702</v>
      </c>
      <c r="I58" s="27">
        <v>0.75</v>
      </c>
      <c r="J58" s="9" t="s">
        <v>38</v>
      </c>
      <c r="K58" s="7" t="str">
        <f>IF(A58="","",VLOOKUP(C58,AUX!$C$2:$E$23,2,1))</f>
        <v>São Simão</v>
      </c>
      <c r="L58" s="6" t="str">
        <f>IF(A58="","",VLOOKUP(C58,AUX!$C$2:$E$23,3,1))</f>
        <v>GO</v>
      </c>
    </row>
    <row r="59" spans="1:12" x14ac:dyDescent="0.25">
      <c r="A59" s="28" t="s">
        <v>39</v>
      </c>
      <c r="B59" s="24" t="s">
        <v>37</v>
      </c>
      <c r="C59" s="13">
        <v>19</v>
      </c>
      <c r="D59" s="13">
        <v>19</v>
      </c>
      <c r="E59" s="25" t="s">
        <v>30</v>
      </c>
      <c r="F59" s="26">
        <v>44389</v>
      </c>
      <c r="G59" s="26">
        <v>44395</v>
      </c>
      <c r="H59" s="27">
        <v>0.29166666666666702</v>
      </c>
      <c r="I59" s="27">
        <v>0.75</v>
      </c>
      <c r="J59" s="9" t="s">
        <v>38</v>
      </c>
      <c r="K59" s="7" t="str">
        <f>IF(A59="","",VLOOKUP(C59,AUX!$C$2:$E$23,2,1))</f>
        <v>São Simão</v>
      </c>
      <c r="L59" s="6" t="str">
        <f>IF(A59="","",VLOOKUP(C59,AUX!$C$2:$E$23,3,1))</f>
        <v>GO</v>
      </c>
    </row>
    <row r="60" spans="1:12" x14ac:dyDescent="0.25">
      <c r="A60" s="28" t="s">
        <v>39</v>
      </c>
      <c r="B60" s="24" t="s">
        <v>37</v>
      </c>
      <c r="C60" s="13">
        <v>20</v>
      </c>
      <c r="D60" s="13">
        <v>20</v>
      </c>
      <c r="E60" s="16" t="s">
        <v>30</v>
      </c>
      <c r="F60" s="26">
        <v>44389</v>
      </c>
      <c r="G60" s="26">
        <v>44395</v>
      </c>
      <c r="H60" s="27">
        <v>0.29166666666666702</v>
      </c>
      <c r="I60" s="27">
        <v>0.75</v>
      </c>
      <c r="J60" s="9" t="s">
        <v>38</v>
      </c>
      <c r="K60" s="7" t="str">
        <f>IF(A60="","",VLOOKUP(C60,AUX!$C$2:$E$23,2,1))</f>
        <v>São Simão</v>
      </c>
      <c r="L60" s="6" t="str">
        <f>IF(A60="","",VLOOKUP(C60,AUX!$C$2:$E$23,3,1))</f>
        <v>GO</v>
      </c>
    </row>
    <row r="61" spans="1:12" x14ac:dyDescent="0.25">
      <c r="A61" s="28" t="s">
        <v>39</v>
      </c>
      <c r="B61" s="13" t="s">
        <v>37</v>
      </c>
      <c r="C61" s="13">
        <v>20</v>
      </c>
      <c r="D61" s="13">
        <v>20</v>
      </c>
      <c r="E61" s="16" t="s">
        <v>30</v>
      </c>
      <c r="F61" s="26">
        <v>44389</v>
      </c>
      <c r="G61" s="26">
        <v>44395</v>
      </c>
      <c r="H61" s="15">
        <v>0.29166666666666702</v>
      </c>
      <c r="I61" s="15">
        <v>0.75</v>
      </c>
      <c r="J61" s="9" t="s">
        <v>38</v>
      </c>
      <c r="K61" s="7" t="str">
        <f>IF(A61="","",VLOOKUP(C61,AUX!$C$2:$E$23,2,1))</f>
        <v>São Simão</v>
      </c>
      <c r="L61" s="6" t="str">
        <f>IF(A61="","",VLOOKUP(C61,AUX!$C$2:$E$23,3,1))</f>
        <v>GO</v>
      </c>
    </row>
    <row r="62" spans="1:12" x14ac:dyDescent="0.25">
      <c r="A62" s="28" t="s">
        <v>39</v>
      </c>
      <c r="B62" s="13" t="s">
        <v>37</v>
      </c>
      <c r="C62" s="13">
        <v>20</v>
      </c>
      <c r="D62" s="13">
        <v>20</v>
      </c>
      <c r="E62" s="16" t="s">
        <v>30</v>
      </c>
      <c r="F62" s="26">
        <v>44389</v>
      </c>
      <c r="G62" s="26">
        <v>44395</v>
      </c>
      <c r="H62" s="15">
        <v>0.29166666666666702</v>
      </c>
      <c r="I62" s="15">
        <v>0.75</v>
      </c>
      <c r="J62" s="9" t="s">
        <v>38</v>
      </c>
      <c r="K62" s="7" t="str">
        <f>IF(A62="","",VLOOKUP(C62,AUX!$C$2:$E$23,2,1))</f>
        <v>São Simão</v>
      </c>
      <c r="L62" s="6" t="str">
        <f>IF(A62="","",VLOOKUP(C62,AUX!$C$2:$E$23,3,1))</f>
        <v>GO</v>
      </c>
    </row>
    <row r="63" spans="1:12" x14ac:dyDescent="0.25">
      <c r="A63" s="28" t="s">
        <v>39</v>
      </c>
      <c r="B63" s="13" t="s">
        <v>37</v>
      </c>
      <c r="C63" s="13">
        <v>20</v>
      </c>
      <c r="D63" s="13">
        <v>20</v>
      </c>
      <c r="E63" s="16" t="s">
        <v>30</v>
      </c>
      <c r="F63" s="26">
        <v>44389</v>
      </c>
      <c r="G63" s="26">
        <v>44395</v>
      </c>
      <c r="H63" s="15">
        <v>0.29166666666666702</v>
      </c>
      <c r="I63" s="15">
        <v>0.75</v>
      </c>
      <c r="J63" s="9" t="s">
        <v>38</v>
      </c>
      <c r="K63" s="7" t="str">
        <f>IF(A63="","",VLOOKUP(C63,AUX!$C$2:$E$23,2,1))</f>
        <v>São Simão</v>
      </c>
      <c r="L63" s="6" t="str">
        <f>IF(A63="","",VLOOKUP(C63,AUX!$C$2:$E$23,3,1))</f>
        <v>GO</v>
      </c>
    </row>
    <row r="64" spans="1:12" x14ac:dyDescent="0.25">
      <c r="A64" s="28" t="s">
        <v>39</v>
      </c>
      <c r="B64" s="13" t="s">
        <v>37</v>
      </c>
      <c r="C64" s="13">
        <v>20</v>
      </c>
      <c r="D64" s="13">
        <v>20</v>
      </c>
      <c r="E64" s="16" t="s">
        <v>30</v>
      </c>
      <c r="F64" s="26">
        <v>44389</v>
      </c>
      <c r="G64" s="26">
        <v>44395</v>
      </c>
      <c r="H64" s="15">
        <v>0.29166666666666702</v>
      </c>
      <c r="I64" s="15">
        <v>0.75</v>
      </c>
      <c r="J64" s="9" t="s">
        <v>38</v>
      </c>
      <c r="K64" s="7" t="str">
        <f>IF(A64="","",VLOOKUP(C64,AUX!$C$2:$E$23,2,1))</f>
        <v>São Simão</v>
      </c>
      <c r="L64" s="6" t="str">
        <f>IF(A64="","",VLOOKUP(C64,AUX!$C$2:$E$23,3,1))</f>
        <v>GO</v>
      </c>
    </row>
    <row r="65" spans="1:12" x14ac:dyDescent="0.25">
      <c r="A65" s="28" t="s">
        <v>39</v>
      </c>
      <c r="B65" s="13" t="s">
        <v>37</v>
      </c>
      <c r="C65" s="24">
        <v>20</v>
      </c>
      <c r="D65" s="24">
        <v>20</v>
      </c>
      <c r="E65" s="16" t="s">
        <v>30</v>
      </c>
      <c r="F65" s="26">
        <v>44389</v>
      </c>
      <c r="G65" s="26">
        <v>44395</v>
      </c>
      <c r="H65" s="15">
        <v>0.29166666666666702</v>
      </c>
      <c r="I65" s="15">
        <v>0.75</v>
      </c>
      <c r="J65" s="9" t="s">
        <v>38</v>
      </c>
      <c r="K65" s="7" t="str">
        <f>IF(A65="","",VLOOKUP(C65,AUX!$C$2:$E$23,2,1))</f>
        <v>São Simão</v>
      </c>
      <c r="L65" s="6" t="str">
        <f>IF(A65="","",VLOOKUP(C65,AUX!$C$2:$E$23,3,1))</f>
        <v>GO</v>
      </c>
    </row>
    <row r="66" spans="1:12" x14ac:dyDescent="0.25">
      <c r="A66" s="28" t="s">
        <v>39</v>
      </c>
      <c r="B66" s="24" t="s">
        <v>37</v>
      </c>
      <c r="C66" s="13">
        <v>22</v>
      </c>
      <c r="D66" s="13">
        <v>22</v>
      </c>
      <c r="E66" s="16" t="s">
        <v>30</v>
      </c>
      <c r="F66" s="26">
        <v>44389</v>
      </c>
      <c r="G66" s="26">
        <v>44395</v>
      </c>
      <c r="H66" s="15">
        <v>0.29166666666666702</v>
      </c>
      <c r="I66" s="15">
        <v>0.75</v>
      </c>
      <c r="J66" s="9" t="s">
        <v>38</v>
      </c>
      <c r="K66" s="7" t="str">
        <f>IF(A66="","",VLOOKUP(C66,AUX!$C$2:$E$23,2,1))</f>
        <v>São Simão</v>
      </c>
      <c r="L66" s="6" t="str">
        <f>IF(A66="","",VLOOKUP(C66,AUX!$C$2:$E$23,3,1))</f>
        <v>GO</v>
      </c>
    </row>
    <row r="67" spans="1:12" x14ac:dyDescent="0.25">
      <c r="A67" s="28" t="s">
        <v>39</v>
      </c>
      <c r="B67" s="24" t="s">
        <v>37</v>
      </c>
      <c r="C67" s="13">
        <v>22</v>
      </c>
      <c r="D67" s="13">
        <v>22</v>
      </c>
      <c r="E67" s="16" t="s">
        <v>30</v>
      </c>
      <c r="F67" s="26">
        <v>44389</v>
      </c>
      <c r="G67" s="26">
        <v>44395</v>
      </c>
      <c r="H67" s="15">
        <v>0.29166666666666702</v>
      </c>
      <c r="I67" s="15">
        <v>0.75</v>
      </c>
      <c r="J67" s="9" t="s">
        <v>38</v>
      </c>
      <c r="K67" s="7" t="str">
        <f>IF(A67="","",VLOOKUP(C67,AUX!$C$2:$E$23,2,1))</f>
        <v>São Simão</v>
      </c>
      <c r="L67" s="6" t="str">
        <f>IF(A67="","",VLOOKUP(C67,AUX!$C$2:$E$23,3,1))</f>
        <v>GO</v>
      </c>
    </row>
    <row r="68" spans="1:12" x14ac:dyDescent="0.25">
      <c r="A68" s="28" t="s">
        <v>39</v>
      </c>
      <c r="B68" s="24" t="s">
        <v>37</v>
      </c>
      <c r="C68" s="13">
        <v>22</v>
      </c>
      <c r="D68" s="13">
        <v>22</v>
      </c>
      <c r="E68" s="16" t="s">
        <v>30</v>
      </c>
      <c r="F68" s="26">
        <v>44389</v>
      </c>
      <c r="G68" s="26">
        <v>44395</v>
      </c>
      <c r="H68" s="15">
        <v>0.29166666666666702</v>
      </c>
      <c r="I68" s="15">
        <v>0.75</v>
      </c>
      <c r="J68" s="9" t="s">
        <v>38</v>
      </c>
      <c r="K68" s="7" t="str">
        <f>IF(A68="","",VLOOKUP(C68,AUX!$C$2:$E$23,2,1))</f>
        <v>São Simão</v>
      </c>
      <c r="L68" s="6" t="str">
        <f>IF(A68="","",VLOOKUP(C68,AUX!$C$2:$E$23,3,1))</f>
        <v>GO</v>
      </c>
    </row>
    <row r="69" spans="1:12" x14ac:dyDescent="0.25">
      <c r="A69" s="28" t="s">
        <v>39</v>
      </c>
      <c r="B69" s="24" t="s">
        <v>37</v>
      </c>
      <c r="C69" s="13">
        <v>22</v>
      </c>
      <c r="D69" s="13">
        <v>22</v>
      </c>
      <c r="E69" s="16" t="s">
        <v>30</v>
      </c>
      <c r="F69" s="26">
        <v>44389</v>
      </c>
      <c r="G69" s="26">
        <v>44395</v>
      </c>
      <c r="H69" s="15">
        <v>0.29166666666666702</v>
      </c>
      <c r="I69" s="15">
        <v>0.75</v>
      </c>
      <c r="J69" s="9" t="s">
        <v>38</v>
      </c>
      <c r="K69" s="7" t="str">
        <f>IF(A69="","",VLOOKUP(C69,AUX!$C$2:$E$23,2,1))</f>
        <v>São Simão</v>
      </c>
      <c r="L69" s="6" t="str">
        <f>IF(A69="","",VLOOKUP(C69,AUX!$C$2:$E$23,3,1))</f>
        <v>GO</v>
      </c>
    </row>
    <row r="70" spans="1:12" x14ac:dyDescent="0.25">
      <c r="A70" s="8" t="s">
        <v>39</v>
      </c>
      <c r="B70" s="9" t="s">
        <v>37</v>
      </c>
      <c r="C70" s="29">
        <v>22</v>
      </c>
      <c r="D70" s="30">
        <v>22</v>
      </c>
      <c r="E70" s="31" t="s">
        <v>30</v>
      </c>
      <c r="F70" s="32">
        <v>44389</v>
      </c>
      <c r="G70" s="32">
        <v>44395</v>
      </c>
      <c r="H70" s="33">
        <v>0.29166666666666702</v>
      </c>
      <c r="I70" s="33">
        <v>0.75</v>
      </c>
      <c r="J70" s="34" t="s">
        <v>38</v>
      </c>
      <c r="K70" s="7" t="str">
        <f>IF(A70="","",VLOOKUP(C70,AUX!$C$2:$E$23,2,1))</f>
        <v>São Simão</v>
      </c>
      <c r="L70" s="6" t="str">
        <f>IF(A70="","",VLOOKUP(C70,AUX!$C$2:$E$23,3,1))</f>
        <v>GO</v>
      </c>
    </row>
    <row r="71" spans="1:12" x14ac:dyDescent="0.25">
      <c r="A71" s="8" t="s">
        <v>39</v>
      </c>
      <c r="B71" s="9" t="s">
        <v>37</v>
      </c>
      <c r="C71" s="35">
        <v>23</v>
      </c>
      <c r="D71" s="30">
        <v>23</v>
      </c>
      <c r="E71" s="31" t="s">
        <v>30</v>
      </c>
      <c r="F71" s="36">
        <v>44389</v>
      </c>
      <c r="G71" s="36">
        <v>44395</v>
      </c>
      <c r="H71" s="37">
        <v>0.29166666666666702</v>
      </c>
      <c r="I71" s="37">
        <v>0.75</v>
      </c>
      <c r="J71" s="38" t="s">
        <v>38</v>
      </c>
      <c r="K71" s="7" t="str">
        <f>IF(A71="","",VLOOKUP(C71,AUX!$C$2:$E$23,2,1))</f>
        <v>São Simão</v>
      </c>
      <c r="L71" s="6" t="str">
        <f>IF(A71="","",VLOOKUP(C71,AUX!$C$2:$E$23,3,1))</f>
        <v>GO</v>
      </c>
    </row>
    <row r="72" spans="1:12" x14ac:dyDescent="0.25">
      <c r="A72" s="8" t="s">
        <v>39</v>
      </c>
      <c r="B72" s="9" t="s">
        <v>37</v>
      </c>
      <c r="C72" s="35">
        <v>23</v>
      </c>
      <c r="D72" s="30">
        <v>23</v>
      </c>
      <c r="E72" s="31" t="s">
        <v>30</v>
      </c>
      <c r="F72" s="36">
        <v>44389</v>
      </c>
      <c r="G72" s="36">
        <v>44395</v>
      </c>
      <c r="H72" s="37">
        <v>0.29166666666666702</v>
      </c>
      <c r="I72" s="37">
        <v>0.75</v>
      </c>
      <c r="J72" s="38" t="s">
        <v>38</v>
      </c>
      <c r="K72" s="7" t="str">
        <f>IF(A72="","",VLOOKUP(C72,AUX!$C$2:$E$23,2,1))</f>
        <v>São Simão</v>
      </c>
      <c r="L72" s="6" t="str">
        <f>IF(A72="","",VLOOKUP(C72,AUX!$C$2:$E$23,3,1))</f>
        <v>GO</v>
      </c>
    </row>
    <row r="73" spans="1:12" x14ac:dyDescent="0.25">
      <c r="A73" s="8" t="s">
        <v>39</v>
      </c>
      <c r="B73" s="9" t="s">
        <v>37</v>
      </c>
      <c r="C73" s="35">
        <v>23</v>
      </c>
      <c r="D73" s="30">
        <v>23</v>
      </c>
      <c r="E73" s="31" t="s">
        <v>30</v>
      </c>
      <c r="F73" s="36">
        <v>44389</v>
      </c>
      <c r="G73" s="36">
        <v>44395</v>
      </c>
      <c r="H73" s="37">
        <v>0.29166666666666702</v>
      </c>
      <c r="I73" s="37">
        <v>0.75</v>
      </c>
      <c r="J73" s="38" t="s">
        <v>38</v>
      </c>
      <c r="K73" s="7" t="str">
        <f>IF(A73="","",VLOOKUP(C73,AUX!$C$2:$E$23,2,1))</f>
        <v>São Simão</v>
      </c>
      <c r="L73" s="6" t="str">
        <f>IF(A73="","",VLOOKUP(C73,AUX!$C$2:$E$23,3,1))</f>
        <v>GO</v>
      </c>
    </row>
    <row r="74" spans="1:12" x14ac:dyDescent="0.25">
      <c r="A74" s="8" t="s">
        <v>39</v>
      </c>
      <c r="B74" s="9" t="s">
        <v>37</v>
      </c>
      <c r="C74" s="35">
        <v>26</v>
      </c>
      <c r="D74" s="30">
        <v>26</v>
      </c>
      <c r="E74" s="31" t="s">
        <v>30</v>
      </c>
      <c r="F74" s="36">
        <v>44389</v>
      </c>
      <c r="G74" s="36">
        <v>44395</v>
      </c>
      <c r="H74" s="37">
        <v>0.29166666666666702</v>
      </c>
      <c r="I74" s="37">
        <v>0.75</v>
      </c>
      <c r="J74" s="38" t="s">
        <v>38</v>
      </c>
      <c r="K74" s="7" t="str">
        <f>IF(A74="","",VLOOKUP(C74,AUX!$C$2:$E$23,2,1))</f>
        <v>Paranaiguara</v>
      </c>
      <c r="L74" s="6" t="str">
        <f>IF(A74="","",VLOOKUP(C74,AUX!$C$2:$E$23,3,1))</f>
        <v>GO</v>
      </c>
    </row>
    <row r="75" spans="1:12" x14ac:dyDescent="0.25">
      <c r="A75" s="8" t="s">
        <v>39</v>
      </c>
      <c r="B75" s="9" t="s">
        <v>37</v>
      </c>
      <c r="C75" s="35">
        <v>26</v>
      </c>
      <c r="D75" s="30">
        <v>26</v>
      </c>
      <c r="E75" s="31" t="s">
        <v>30</v>
      </c>
      <c r="F75" s="36">
        <v>44389</v>
      </c>
      <c r="G75" s="36">
        <v>44395</v>
      </c>
      <c r="H75" s="37">
        <v>0.29166666666666702</v>
      </c>
      <c r="I75" s="37">
        <v>0.75</v>
      </c>
      <c r="J75" s="38" t="s">
        <v>38</v>
      </c>
      <c r="K75" s="7" t="str">
        <f>IF(A75="","",VLOOKUP(C75,AUX!$C$2:$E$23,2,1))</f>
        <v>Paranaiguara</v>
      </c>
      <c r="L75" s="6" t="str">
        <f>IF(A75="","",VLOOKUP(C75,AUX!$C$2:$E$23,3,1))</f>
        <v>GO</v>
      </c>
    </row>
    <row r="76" spans="1:12" x14ac:dyDescent="0.25">
      <c r="A76" s="8" t="s">
        <v>39</v>
      </c>
      <c r="B76" s="9" t="s">
        <v>37</v>
      </c>
      <c r="C76" s="35">
        <v>27</v>
      </c>
      <c r="D76" s="30">
        <v>27</v>
      </c>
      <c r="E76" s="31" t="s">
        <v>30</v>
      </c>
      <c r="F76" s="36">
        <v>44389</v>
      </c>
      <c r="G76" s="36">
        <v>44395</v>
      </c>
      <c r="H76" s="37">
        <v>0.29166666666666702</v>
      </c>
      <c r="I76" s="37">
        <v>0.75</v>
      </c>
      <c r="J76" s="38" t="s">
        <v>38</v>
      </c>
      <c r="K76" s="7" t="str">
        <f>IF(A76="","",VLOOKUP(C76,AUX!$C$2:$E$23,2,1))</f>
        <v>Paranaiguara</v>
      </c>
      <c r="L76" s="6" t="str">
        <f>IF(A76="","",VLOOKUP(C76,AUX!$C$2:$E$23,3,1))</f>
        <v>GO</v>
      </c>
    </row>
    <row r="77" spans="1:12" x14ac:dyDescent="0.25">
      <c r="A77" s="8" t="s">
        <v>39</v>
      </c>
      <c r="B77" s="9" t="s">
        <v>37</v>
      </c>
      <c r="C77" s="35">
        <v>27</v>
      </c>
      <c r="D77" s="30">
        <v>27</v>
      </c>
      <c r="E77" s="31" t="s">
        <v>30</v>
      </c>
      <c r="F77" s="36">
        <v>44389</v>
      </c>
      <c r="G77" s="36">
        <v>44395</v>
      </c>
      <c r="H77" s="37">
        <v>0.29166666666666702</v>
      </c>
      <c r="I77" s="37">
        <v>0.75</v>
      </c>
      <c r="J77" s="38" t="s">
        <v>38</v>
      </c>
      <c r="K77" s="7" t="str">
        <f>IF(A77="","",VLOOKUP(C77,AUX!$C$2:$E$23,2,1))</f>
        <v>Paranaiguara</v>
      </c>
      <c r="L77" s="6" t="str">
        <f>IF(A77="","",VLOOKUP(C77,AUX!$C$2:$E$23,3,1))</f>
        <v>GO</v>
      </c>
    </row>
    <row r="78" spans="1:12" x14ac:dyDescent="0.25">
      <c r="A78" s="8" t="s">
        <v>39</v>
      </c>
      <c r="B78" s="9" t="s">
        <v>37</v>
      </c>
      <c r="C78" s="35">
        <v>27</v>
      </c>
      <c r="D78" s="30">
        <v>27</v>
      </c>
      <c r="E78" s="31" t="s">
        <v>30</v>
      </c>
      <c r="F78" s="36">
        <v>44389</v>
      </c>
      <c r="G78" s="36">
        <v>44395</v>
      </c>
      <c r="H78" s="37">
        <v>0.29166666666666702</v>
      </c>
      <c r="I78" s="37">
        <v>0.75</v>
      </c>
      <c r="J78" s="38" t="s">
        <v>38</v>
      </c>
      <c r="K78" s="7" t="str">
        <f>IF(A78="","",VLOOKUP(C78,AUX!$C$2:$E$23,2,1))</f>
        <v>Paranaiguara</v>
      </c>
      <c r="L78" s="6" t="str">
        <f>IF(A78="","",VLOOKUP(C78,AUX!$C$2:$E$23,3,1))</f>
        <v>GO</v>
      </c>
    </row>
    <row r="79" spans="1:12" x14ac:dyDescent="0.25">
      <c r="A79" s="8" t="s">
        <v>39</v>
      </c>
      <c r="B79" s="9" t="s">
        <v>37</v>
      </c>
      <c r="C79" s="35">
        <v>27</v>
      </c>
      <c r="D79" s="30">
        <v>27</v>
      </c>
      <c r="E79" s="31" t="s">
        <v>30</v>
      </c>
      <c r="F79" s="36">
        <v>44389</v>
      </c>
      <c r="G79" s="36">
        <v>44395</v>
      </c>
      <c r="H79" s="37">
        <v>0.29166666666666702</v>
      </c>
      <c r="I79" s="37">
        <v>0.75</v>
      </c>
      <c r="J79" s="38" t="s">
        <v>38</v>
      </c>
      <c r="K79" s="7" t="str">
        <f>IF(A79="","",VLOOKUP(C79,AUX!$C$2:$E$23,2,1))</f>
        <v>Paranaiguara</v>
      </c>
      <c r="L79" s="6" t="str">
        <f>IF(A79="","",VLOOKUP(C79,AUX!$C$2:$E$23,3,1))</f>
        <v>GO</v>
      </c>
    </row>
    <row r="80" spans="1:12" x14ac:dyDescent="0.25">
      <c r="A80" s="8" t="s">
        <v>39</v>
      </c>
      <c r="B80" s="9" t="s">
        <v>37</v>
      </c>
      <c r="C80" s="35">
        <v>27</v>
      </c>
      <c r="D80" s="30">
        <v>27</v>
      </c>
      <c r="E80" s="31" t="s">
        <v>30</v>
      </c>
      <c r="F80" s="36">
        <v>44389</v>
      </c>
      <c r="G80" s="36">
        <v>44395</v>
      </c>
      <c r="H80" s="37">
        <v>0.29166666666666702</v>
      </c>
      <c r="I80" s="37">
        <v>0.75</v>
      </c>
      <c r="J80" s="38" t="s">
        <v>38</v>
      </c>
      <c r="K80" s="7" t="str">
        <f>IF(A80="","",VLOOKUP(C80,AUX!$C$2:$E$23,2,1))</f>
        <v>Paranaiguara</v>
      </c>
      <c r="L80" s="6" t="str">
        <f>IF(A80="","",VLOOKUP(C80,AUX!$C$2:$E$23,3,1))</f>
        <v>GO</v>
      </c>
    </row>
    <row r="81" spans="1:12" x14ac:dyDescent="0.25">
      <c r="A81" s="8" t="s">
        <v>39</v>
      </c>
      <c r="B81" s="9" t="s">
        <v>37</v>
      </c>
      <c r="C81" s="35">
        <v>27</v>
      </c>
      <c r="D81" s="30">
        <v>27</v>
      </c>
      <c r="E81" s="31" t="s">
        <v>30</v>
      </c>
      <c r="F81" s="36">
        <v>44389</v>
      </c>
      <c r="G81" s="36">
        <v>44395</v>
      </c>
      <c r="H81" s="37">
        <v>0.29166666666666702</v>
      </c>
      <c r="I81" s="37">
        <v>0.75</v>
      </c>
      <c r="J81" s="38" t="s">
        <v>38</v>
      </c>
      <c r="K81" s="7" t="str">
        <f>IF(A81="","",VLOOKUP(C81,AUX!$C$2:$E$23,2,1))</f>
        <v>Paranaiguara</v>
      </c>
      <c r="L81" s="6" t="str">
        <f>IF(A81="","",VLOOKUP(C81,AUX!$C$2:$E$23,3,1))</f>
        <v>GO</v>
      </c>
    </row>
    <row r="82" spans="1:12" x14ac:dyDescent="0.25">
      <c r="A82" s="8" t="s">
        <v>39</v>
      </c>
      <c r="B82" s="9" t="s">
        <v>37</v>
      </c>
      <c r="C82" s="35">
        <v>27</v>
      </c>
      <c r="D82" s="30">
        <v>27</v>
      </c>
      <c r="E82" s="31" t="s">
        <v>30</v>
      </c>
      <c r="F82" s="36">
        <v>44389</v>
      </c>
      <c r="G82" s="36">
        <v>44395</v>
      </c>
      <c r="H82" s="37">
        <v>0.29166666666666702</v>
      </c>
      <c r="I82" s="37">
        <v>0.75</v>
      </c>
      <c r="J82" s="38" t="s">
        <v>38</v>
      </c>
      <c r="K82" s="7" t="str">
        <f>IF(A82="","",VLOOKUP(C82,AUX!$C$2:$E$23,2,1))</f>
        <v>Paranaiguara</v>
      </c>
      <c r="L82" s="6" t="str">
        <f>IF(A82="","",VLOOKUP(C82,AUX!$C$2:$E$23,3,1))</f>
        <v>GO</v>
      </c>
    </row>
    <row r="83" spans="1:12" x14ac:dyDescent="0.25">
      <c r="A83" s="8" t="s">
        <v>39</v>
      </c>
      <c r="B83" s="9" t="s">
        <v>37</v>
      </c>
      <c r="C83" s="35">
        <v>27</v>
      </c>
      <c r="D83" s="30">
        <v>27</v>
      </c>
      <c r="E83" s="31" t="s">
        <v>30</v>
      </c>
      <c r="F83" s="36">
        <v>44389</v>
      </c>
      <c r="G83" s="36">
        <v>44395</v>
      </c>
      <c r="H83" s="37">
        <v>0.29166666666666702</v>
      </c>
      <c r="I83" s="37">
        <v>0.75</v>
      </c>
      <c r="J83" s="38" t="s">
        <v>38</v>
      </c>
      <c r="K83" s="7" t="str">
        <f>IF(A83="","",VLOOKUP(C83,AUX!$C$2:$E$23,2,1))</f>
        <v>Paranaiguara</v>
      </c>
      <c r="L83" s="6" t="str">
        <f>IF(A83="","",VLOOKUP(C83,AUX!$C$2:$E$23,3,1))</f>
        <v>GO</v>
      </c>
    </row>
    <row r="84" spans="1:12" x14ac:dyDescent="0.25">
      <c r="A84" s="8" t="s">
        <v>39</v>
      </c>
      <c r="B84" s="9" t="s">
        <v>37</v>
      </c>
      <c r="C84" s="35">
        <v>27</v>
      </c>
      <c r="D84" s="30">
        <v>27</v>
      </c>
      <c r="E84" s="31" t="s">
        <v>30</v>
      </c>
      <c r="F84" s="36">
        <v>44389</v>
      </c>
      <c r="G84" s="36">
        <v>44395</v>
      </c>
      <c r="H84" s="37">
        <v>0.29166666666666702</v>
      </c>
      <c r="I84" s="37">
        <v>0.75</v>
      </c>
      <c r="J84" s="38" t="s">
        <v>38</v>
      </c>
      <c r="K84" s="7" t="str">
        <f>IF(A84="","",VLOOKUP(C84,AUX!$C$2:$E$23,2,1))</f>
        <v>Paranaiguara</v>
      </c>
      <c r="L84" s="6" t="str">
        <f>IF(A84="","",VLOOKUP(C84,AUX!$C$2:$E$23,3,1))</f>
        <v>GO</v>
      </c>
    </row>
    <row r="85" spans="1:12" x14ac:dyDescent="0.25">
      <c r="A85" s="8" t="s">
        <v>39</v>
      </c>
      <c r="B85" s="9" t="s">
        <v>37</v>
      </c>
      <c r="C85" s="35">
        <v>27</v>
      </c>
      <c r="D85" s="30">
        <v>27</v>
      </c>
      <c r="E85" s="31" t="s">
        <v>30</v>
      </c>
      <c r="F85" s="36">
        <v>44389</v>
      </c>
      <c r="G85" s="36">
        <v>44395</v>
      </c>
      <c r="H85" s="37">
        <v>0.29166666666666702</v>
      </c>
      <c r="I85" s="37">
        <v>0.75</v>
      </c>
      <c r="J85" s="38" t="s">
        <v>38</v>
      </c>
      <c r="K85" s="7" t="str">
        <f>IF(A85="","",VLOOKUP(C85,AUX!$C$2:$E$23,2,1))</f>
        <v>Paranaiguara</v>
      </c>
      <c r="L85" s="6" t="str">
        <f>IF(A85="","",VLOOKUP(C85,AUX!$C$2:$E$23,3,1))</f>
        <v>GO</v>
      </c>
    </row>
    <row r="86" spans="1:12" x14ac:dyDescent="0.25">
      <c r="A86" s="8" t="s">
        <v>39</v>
      </c>
      <c r="B86" s="9" t="s">
        <v>37</v>
      </c>
      <c r="C86" s="35">
        <v>28</v>
      </c>
      <c r="D86" s="30">
        <v>28</v>
      </c>
      <c r="E86" s="31" t="s">
        <v>30</v>
      </c>
      <c r="F86" s="36">
        <v>44389</v>
      </c>
      <c r="G86" s="36">
        <v>44395</v>
      </c>
      <c r="H86" s="37">
        <v>0.29166666666666702</v>
      </c>
      <c r="I86" s="37">
        <v>0.75</v>
      </c>
      <c r="J86" s="38" t="s">
        <v>38</v>
      </c>
      <c r="K86" s="7" t="str">
        <f>IF(A86="","",VLOOKUP(C86,AUX!$C$2:$E$23,2,1))</f>
        <v>Paranaiguara</v>
      </c>
      <c r="L86" s="6" t="str">
        <f>IF(A86="","",VLOOKUP(C86,AUX!$C$2:$E$23,3,1))</f>
        <v>GO</v>
      </c>
    </row>
    <row r="87" spans="1:12" x14ac:dyDescent="0.25">
      <c r="A87" s="8" t="s">
        <v>39</v>
      </c>
      <c r="B87" s="9" t="s">
        <v>37</v>
      </c>
      <c r="C87" s="35">
        <v>29</v>
      </c>
      <c r="D87" s="30">
        <v>29</v>
      </c>
      <c r="E87" s="31" t="s">
        <v>30</v>
      </c>
      <c r="F87" s="36">
        <v>44389</v>
      </c>
      <c r="G87" s="36">
        <v>44395</v>
      </c>
      <c r="H87" s="37">
        <v>0.29166666666666702</v>
      </c>
      <c r="I87" s="37">
        <v>0.75</v>
      </c>
      <c r="J87" s="38" t="s">
        <v>38</v>
      </c>
      <c r="K87" s="7" t="str">
        <f>IF(A87="","",VLOOKUP(C87,AUX!$C$2:$E$23,2,1))</f>
        <v>Paranaiguara</v>
      </c>
      <c r="L87" s="6" t="str">
        <f>IF(A87="","",VLOOKUP(C87,AUX!$C$2:$E$23,3,1))</f>
        <v>GO</v>
      </c>
    </row>
    <row r="88" spans="1:12" x14ac:dyDescent="0.25">
      <c r="A88" s="8" t="s">
        <v>39</v>
      </c>
      <c r="B88" s="9" t="s">
        <v>37</v>
      </c>
      <c r="C88" s="35">
        <v>29</v>
      </c>
      <c r="D88" s="30">
        <v>29</v>
      </c>
      <c r="E88" s="31" t="s">
        <v>30</v>
      </c>
      <c r="F88" s="36">
        <v>44389</v>
      </c>
      <c r="G88" s="36">
        <v>44395</v>
      </c>
      <c r="H88" s="37">
        <v>0.29166666666666702</v>
      </c>
      <c r="I88" s="37">
        <v>0.75</v>
      </c>
      <c r="J88" s="38" t="s">
        <v>38</v>
      </c>
      <c r="K88" s="7" t="str">
        <f>IF(A88="","",VLOOKUP(C88,AUX!$C$2:$E$23,2,1))</f>
        <v>Paranaiguara</v>
      </c>
      <c r="L88" s="6" t="str">
        <f>IF(A88="","",VLOOKUP(C88,AUX!$C$2:$E$23,3,1))</f>
        <v>GO</v>
      </c>
    </row>
    <row r="89" spans="1:12" x14ac:dyDescent="0.25">
      <c r="A89" s="8" t="s">
        <v>39</v>
      </c>
      <c r="B89" s="9" t="s">
        <v>37</v>
      </c>
      <c r="C89" s="35">
        <v>29</v>
      </c>
      <c r="D89" s="30">
        <v>29</v>
      </c>
      <c r="E89" s="31" t="s">
        <v>30</v>
      </c>
      <c r="F89" s="36">
        <v>44389</v>
      </c>
      <c r="G89" s="36">
        <v>44395</v>
      </c>
      <c r="H89" s="37">
        <v>0.29166666666666702</v>
      </c>
      <c r="I89" s="37">
        <v>0.75</v>
      </c>
      <c r="J89" s="38" t="s">
        <v>38</v>
      </c>
      <c r="K89" s="7" t="str">
        <f>IF(A89="","",VLOOKUP(C89,AUX!$C$2:$E$23,2,1))</f>
        <v>Paranaiguara</v>
      </c>
      <c r="L89" s="6" t="str">
        <f>IF(A89="","",VLOOKUP(C89,AUX!$C$2:$E$23,3,1))</f>
        <v>GO</v>
      </c>
    </row>
    <row r="90" spans="1:12" x14ac:dyDescent="0.25">
      <c r="A90" s="8" t="s">
        <v>39</v>
      </c>
      <c r="B90" s="9" t="s">
        <v>37</v>
      </c>
      <c r="C90" s="35">
        <v>29</v>
      </c>
      <c r="D90" s="30">
        <v>29</v>
      </c>
      <c r="E90" s="31" t="s">
        <v>30</v>
      </c>
      <c r="F90" s="36">
        <v>44389</v>
      </c>
      <c r="G90" s="36">
        <v>44395</v>
      </c>
      <c r="H90" s="37">
        <v>0.29166666666666702</v>
      </c>
      <c r="I90" s="37">
        <v>0.75</v>
      </c>
      <c r="J90" s="38" t="s">
        <v>38</v>
      </c>
      <c r="K90" s="7" t="str">
        <f>IF(A90="","",VLOOKUP(C90,AUX!$C$2:$E$23,2,1))</f>
        <v>Paranaiguara</v>
      </c>
      <c r="L90" s="6" t="str">
        <f>IF(A90="","",VLOOKUP(C90,AUX!$C$2:$E$23,3,1))</f>
        <v>GO</v>
      </c>
    </row>
    <row r="91" spans="1:12" x14ac:dyDescent="0.25">
      <c r="A91" s="8" t="s">
        <v>39</v>
      </c>
      <c r="B91" s="9" t="s">
        <v>37</v>
      </c>
      <c r="C91" s="35">
        <v>30</v>
      </c>
      <c r="D91" s="30">
        <v>30</v>
      </c>
      <c r="E91" s="31" t="s">
        <v>30</v>
      </c>
      <c r="F91" s="36">
        <v>44389</v>
      </c>
      <c r="G91" s="36">
        <v>44395</v>
      </c>
      <c r="H91" s="37">
        <v>0.29166666666666702</v>
      </c>
      <c r="I91" s="37">
        <v>0.75</v>
      </c>
      <c r="J91" s="38" t="s">
        <v>38</v>
      </c>
      <c r="K91" s="7" t="str">
        <f>IF(A91="","",VLOOKUP(C91,AUX!$C$2:$E$23,2,1))</f>
        <v>Paranaiguara</v>
      </c>
      <c r="L91" s="6" t="str">
        <f>IF(A91="","",VLOOKUP(C91,AUX!$C$2:$E$23,3,1))</f>
        <v>GO</v>
      </c>
    </row>
    <row r="92" spans="1:12" x14ac:dyDescent="0.25">
      <c r="A92" s="8" t="s">
        <v>39</v>
      </c>
      <c r="B92" s="9" t="s">
        <v>37</v>
      </c>
      <c r="C92" s="35">
        <v>30</v>
      </c>
      <c r="D92" s="30">
        <v>30</v>
      </c>
      <c r="E92" s="31" t="s">
        <v>30</v>
      </c>
      <c r="F92" s="36">
        <v>44389</v>
      </c>
      <c r="G92" s="36">
        <v>44395</v>
      </c>
      <c r="H92" s="37">
        <v>0.29166666666666702</v>
      </c>
      <c r="I92" s="37">
        <v>0.75</v>
      </c>
      <c r="J92" s="38" t="s">
        <v>38</v>
      </c>
      <c r="K92" s="7" t="str">
        <f>IF(A92="","",VLOOKUP(C92,AUX!$C$2:$E$23,2,1))</f>
        <v>Paranaiguara</v>
      </c>
      <c r="L92" s="6" t="str">
        <f>IF(A92="","",VLOOKUP(C92,AUX!$C$2:$E$23,3,1))</f>
        <v>GO</v>
      </c>
    </row>
    <row r="93" spans="1:12" x14ac:dyDescent="0.25">
      <c r="A93" s="8" t="s">
        <v>39</v>
      </c>
      <c r="B93" s="9" t="s">
        <v>37</v>
      </c>
      <c r="C93" s="35">
        <v>31</v>
      </c>
      <c r="D93" s="30">
        <v>31</v>
      </c>
      <c r="E93" s="31" t="s">
        <v>30</v>
      </c>
      <c r="F93" s="36">
        <v>44389</v>
      </c>
      <c r="G93" s="36">
        <v>44395</v>
      </c>
      <c r="H93" s="37">
        <v>0.29166666666666702</v>
      </c>
      <c r="I93" s="37">
        <v>0.75</v>
      </c>
      <c r="J93" s="38" t="s">
        <v>38</v>
      </c>
      <c r="K93" s="7" t="str">
        <f>IF(A93="","",VLOOKUP(C93,AUX!$C$2:$E$23,2,1))</f>
        <v>Paranaiguara</v>
      </c>
      <c r="L93" s="6" t="str">
        <f>IF(A93="","",VLOOKUP(C93,AUX!$C$2:$E$23,3,1))</f>
        <v>GO</v>
      </c>
    </row>
    <row r="94" spans="1:12" x14ac:dyDescent="0.25">
      <c r="A94" s="8" t="s">
        <v>39</v>
      </c>
      <c r="B94" s="9" t="s">
        <v>37</v>
      </c>
      <c r="C94" s="35">
        <v>32</v>
      </c>
      <c r="D94" s="30">
        <v>32</v>
      </c>
      <c r="E94" s="31" t="s">
        <v>30</v>
      </c>
      <c r="F94" s="36">
        <v>44389</v>
      </c>
      <c r="G94" s="36">
        <v>44395</v>
      </c>
      <c r="H94" s="37">
        <v>0.29166666666666702</v>
      </c>
      <c r="I94" s="37">
        <v>0.75</v>
      </c>
      <c r="J94" s="38" t="s">
        <v>38</v>
      </c>
      <c r="K94" s="7" t="str">
        <f>IF(A94="","",VLOOKUP(C94,AUX!$C$2:$E$23,2,1))</f>
        <v>Paranaiguara</v>
      </c>
      <c r="L94" s="6" t="str">
        <f>IF(A94="","",VLOOKUP(C94,AUX!$C$2:$E$23,3,1))</f>
        <v>GO</v>
      </c>
    </row>
    <row r="95" spans="1:12" x14ac:dyDescent="0.25">
      <c r="A95" s="8" t="s">
        <v>39</v>
      </c>
      <c r="B95" s="9" t="s">
        <v>37</v>
      </c>
      <c r="C95" s="35">
        <v>32</v>
      </c>
      <c r="D95" s="30">
        <v>32</v>
      </c>
      <c r="E95" s="31" t="s">
        <v>30</v>
      </c>
      <c r="F95" s="36">
        <v>44389</v>
      </c>
      <c r="G95" s="36">
        <v>44395</v>
      </c>
      <c r="H95" s="37">
        <v>0.29166666666666702</v>
      </c>
      <c r="I95" s="37">
        <v>0.75</v>
      </c>
      <c r="J95" s="38" t="s">
        <v>38</v>
      </c>
      <c r="K95" s="7" t="str">
        <f>IF(A95="","",VLOOKUP(C95,AUX!$C$2:$E$23,2,1))</f>
        <v>Paranaiguara</v>
      </c>
      <c r="L95" s="6" t="str">
        <f>IF(A95="","",VLOOKUP(C95,AUX!$C$2:$E$23,3,1))</f>
        <v>GO</v>
      </c>
    </row>
    <row r="96" spans="1:12" x14ac:dyDescent="0.25">
      <c r="A96" s="8" t="s">
        <v>39</v>
      </c>
      <c r="B96" s="9" t="s">
        <v>37</v>
      </c>
      <c r="C96" s="35">
        <v>35</v>
      </c>
      <c r="D96" s="30">
        <v>35</v>
      </c>
      <c r="E96" s="31" t="s">
        <v>30</v>
      </c>
      <c r="F96" s="36">
        <v>44389</v>
      </c>
      <c r="G96" s="36">
        <v>44395</v>
      </c>
      <c r="H96" s="37">
        <v>0.29166666666666702</v>
      </c>
      <c r="I96" s="37">
        <v>0.75</v>
      </c>
      <c r="J96" s="38" t="s">
        <v>38</v>
      </c>
      <c r="K96" s="7" t="str">
        <f>IF(A96="","",VLOOKUP(C96,AUX!$C$2:$E$23,2,1))</f>
        <v>Paranaiguara</v>
      </c>
      <c r="L96" s="6" t="str">
        <f>IF(A96="","",VLOOKUP(C96,AUX!$C$2:$E$23,3,1))</f>
        <v>GO</v>
      </c>
    </row>
    <row r="97" spans="1:12" x14ac:dyDescent="0.25">
      <c r="A97" s="8" t="s">
        <v>39</v>
      </c>
      <c r="B97" s="9" t="s">
        <v>37</v>
      </c>
      <c r="C97" s="35">
        <v>35</v>
      </c>
      <c r="D97" s="30">
        <v>35</v>
      </c>
      <c r="E97" s="31" t="s">
        <v>30</v>
      </c>
      <c r="F97" s="36">
        <v>44389</v>
      </c>
      <c r="G97" s="36">
        <v>44395</v>
      </c>
      <c r="H97" s="37">
        <v>0.29166666666666702</v>
      </c>
      <c r="I97" s="37">
        <v>0.75</v>
      </c>
      <c r="J97" s="38" t="s">
        <v>38</v>
      </c>
      <c r="K97" s="7" t="str">
        <f>IF(A97="","",VLOOKUP(C97,AUX!$C$2:$E$23,2,1))</f>
        <v>Paranaiguara</v>
      </c>
      <c r="L97" s="6" t="str">
        <f>IF(A97="","",VLOOKUP(C97,AUX!$C$2:$E$23,3,1))</f>
        <v>GO</v>
      </c>
    </row>
    <row r="98" spans="1:12" x14ac:dyDescent="0.25">
      <c r="A98" s="8" t="s">
        <v>39</v>
      </c>
      <c r="B98" s="9" t="s">
        <v>37</v>
      </c>
      <c r="C98" s="35">
        <v>35</v>
      </c>
      <c r="D98" s="30">
        <v>35</v>
      </c>
      <c r="E98" s="31" t="s">
        <v>30</v>
      </c>
      <c r="F98" s="36">
        <v>44389</v>
      </c>
      <c r="G98" s="36">
        <v>44395</v>
      </c>
      <c r="H98" s="37">
        <v>0.29166666666666702</v>
      </c>
      <c r="I98" s="37">
        <v>0.75</v>
      </c>
      <c r="J98" s="38" t="s">
        <v>38</v>
      </c>
      <c r="K98" s="7" t="str">
        <f>IF(A98="","",VLOOKUP(C98,AUX!$C$2:$E$23,2,1))</f>
        <v>Paranaiguara</v>
      </c>
      <c r="L98" s="6" t="str">
        <f>IF(A98="","",VLOOKUP(C98,AUX!$C$2:$E$23,3,1))</f>
        <v>GO</v>
      </c>
    </row>
    <row r="99" spans="1:12" x14ac:dyDescent="0.25">
      <c r="A99" s="8" t="s">
        <v>39</v>
      </c>
      <c r="B99" s="9" t="s">
        <v>37</v>
      </c>
      <c r="C99" s="35">
        <v>36</v>
      </c>
      <c r="D99" s="30">
        <v>36</v>
      </c>
      <c r="E99" s="31" t="s">
        <v>30</v>
      </c>
      <c r="F99" s="36">
        <v>44389</v>
      </c>
      <c r="G99" s="36">
        <v>44395</v>
      </c>
      <c r="H99" s="37">
        <v>0.29166666666666702</v>
      </c>
      <c r="I99" s="37">
        <v>0.75</v>
      </c>
      <c r="J99" s="38" t="s">
        <v>38</v>
      </c>
      <c r="K99" s="7" t="str">
        <f>IF(A99="","",VLOOKUP(C99,AUX!$C$2:$E$23,2,1))</f>
        <v>Paranaiguara</v>
      </c>
      <c r="L99" s="6" t="str">
        <f>IF(A99="","",VLOOKUP(C99,AUX!$C$2:$E$23,3,1))</f>
        <v>GO</v>
      </c>
    </row>
    <row r="100" spans="1:12" x14ac:dyDescent="0.25">
      <c r="A100" s="8" t="s">
        <v>39</v>
      </c>
      <c r="B100" s="9" t="s">
        <v>37</v>
      </c>
      <c r="C100" s="35">
        <v>36</v>
      </c>
      <c r="D100" s="30">
        <v>36</v>
      </c>
      <c r="E100" s="31" t="s">
        <v>30</v>
      </c>
      <c r="F100" s="36">
        <v>44389</v>
      </c>
      <c r="G100" s="36">
        <v>44395</v>
      </c>
      <c r="H100" s="37">
        <v>0.29166666666666702</v>
      </c>
      <c r="I100" s="37">
        <v>0.75</v>
      </c>
      <c r="J100" s="38" t="s">
        <v>38</v>
      </c>
      <c r="K100" s="7" t="str">
        <f>IF(A100="","",VLOOKUP(C100,AUX!$C$2:$E$23,2,1))</f>
        <v>Paranaiguara</v>
      </c>
      <c r="L100" s="6" t="str">
        <f>IF(A100="","",VLOOKUP(C100,AUX!$C$2:$E$23,3,1))</f>
        <v>GO</v>
      </c>
    </row>
    <row r="101" spans="1:12" x14ac:dyDescent="0.25">
      <c r="A101" s="8" t="s">
        <v>39</v>
      </c>
      <c r="B101" s="9" t="s">
        <v>37</v>
      </c>
      <c r="C101" s="35">
        <v>36</v>
      </c>
      <c r="D101" s="30">
        <v>36</v>
      </c>
      <c r="E101" s="31" t="s">
        <v>30</v>
      </c>
      <c r="F101" s="36">
        <v>44389</v>
      </c>
      <c r="G101" s="36">
        <v>44395</v>
      </c>
      <c r="H101" s="37">
        <v>0.29166666666666702</v>
      </c>
      <c r="I101" s="37">
        <v>0.75</v>
      </c>
      <c r="J101" s="38" t="s">
        <v>38</v>
      </c>
      <c r="K101" s="7" t="str">
        <f>IF(A101="","",VLOOKUP(C101,AUX!$C$2:$E$23,2,1))</f>
        <v>Paranaiguara</v>
      </c>
      <c r="L101" s="6" t="str">
        <f>IF(A101="","",VLOOKUP(C101,AUX!$C$2:$E$23,3,1))</f>
        <v>GO</v>
      </c>
    </row>
    <row r="102" spans="1:12" x14ac:dyDescent="0.25">
      <c r="A102" s="8" t="s">
        <v>39</v>
      </c>
      <c r="B102" s="9" t="s">
        <v>37</v>
      </c>
      <c r="C102" s="35">
        <v>36</v>
      </c>
      <c r="D102" s="30">
        <v>36</v>
      </c>
      <c r="E102" s="31" t="s">
        <v>30</v>
      </c>
      <c r="F102" s="36">
        <v>44389</v>
      </c>
      <c r="G102" s="36">
        <v>44395</v>
      </c>
      <c r="H102" s="37">
        <v>0.29166666666666702</v>
      </c>
      <c r="I102" s="37">
        <v>0.75</v>
      </c>
      <c r="J102" s="38" t="s">
        <v>38</v>
      </c>
      <c r="K102" s="7" t="str">
        <f>IF(A102="","",VLOOKUP(C102,AUX!$C$2:$E$23,2,1))</f>
        <v>Paranaiguara</v>
      </c>
      <c r="L102" s="6" t="str">
        <f>IF(A102="","",VLOOKUP(C102,AUX!$C$2:$E$23,3,1))</f>
        <v>GO</v>
      </c>
    </row>
    <row r="103" spans="1:12" x14ac:dyDescent="0.25">
      <c r="A103" s="8" t="s">
        <v>39</v>
      </c>
      <c r="B103" s="9" t="s">
        <v>37</v>
      </c>
      <c r="C103" s="35">
        <v>36</v>
      </c>
      <c r="D103" s="30">
        <v>36</v>
      </c>
      <c r="E103" s="31" t="s">
        <v>30</v>
      </c>
      <c r="F103" s="36">
        <v>44389</v>
      </c>
      <c r="G103" s="36">
        <v>44395</v>
      </c>
      <c r="H103" s="37">
        <v>0.29166666666666702</v>
      </c>
      <c r="I103" s="37">
        <v>0.75</v>
      </c>
      <c r="J103" s="38" t="s">
        <v>38</v>
      </c>
      <c r="K103" s="7" t="str">
        <f>IF(A103="","",VLOOKUP(C103,AUX!$C$2:$E$23,2,1))</f>
        <v>Paranaiguara</v>
      </c>
      <c r="L103" s="6" t="str">
        <f>IF(A103="","",VLOOKUP(C103,AUX!$C$2:$E$23,3,1))</f>
        <v>GO</v>
      </c>
    </row>
    <row r="104" spans="1:12" x14ac:dyDescent="0.25">
      <c r="A104" s="8" t="s">
        <v>39</v>
      </c>
      <c r="B104" s="9" t="s">
        <v>37</v>
      </c>
      <c r="C104" s="35">
        <v>36</v>
      </c>
      <c r="D104" s="30">
        <v>36</v>
      </c>
      <c r="E104" s="31" t="s">
        <v>30</v>
      </c>
      <c r="F104" s="36">
        <v>44389</v>
      </c>
      <c r="G104" s="36">
        <v>44395</v>
      </c>
      <c r="H104" s="37">
        <v>0.29166666666666702</v>
      </c>
      <c r="I104" s="37">
        <v>0.75</v>
      </c>
      <c r="J104" s="38" t="s">
        <v>38</v>
      </c>
      <c r="K104" s="7" t="str">
        <f>IF(A104="","",VLOOKUP(C104,AUX!$C$2:$E$23,2,1))</f>
        <v>Paranaiguara</v>
      </c>
      <c r="L104" s="6" t="str">
        <f>IF(A104="","",VLOOKUP(C104,AUX!$C$2:$E$23,3,1))</f>
        <v>GO</v>
      </c>
    </row>
    <row r="105" spans="1:12" x14ac:dyDescent="0.25">
      <c r="A105" s="8" t="s">
        <v>39</v>
      </c>
      <c r="B105" s="9" t="s">
        <v>37</v>
      </c>
      <c r="C105" s="35">
        <v>36</v>
      </c>
      <c r="D105" s="30">
        <v>36</v>
      </c>
      <c r="E105" s="31" t="s">
        <v>30</v>
      </c>
      <c r="F105" s="36">
        <v>44389</v>
      </c>
      <c r="G105" s="36">
        <v>44395</v>
      </c>
      <c r="H105" s="37">
        <v>0.29166666666666702</v>
      </c>
      <c r="I105" s="37">
        <v>0.75</v>
      </c>
      <c r="J105" s="38" t="s">
        <v>38</v>
      </c>
      <c r="K105" s="7" t="str">
        <f>IF(A105="","",VLOOKUP(C105,AUX!$C$2:$E$23,2,1))</f>
        <v>Paranaiguara</v>
      </c>
      <c r="L105" s="6" t="str">
        <f>IF(A105="","",VLOOKUP(C105,AUX!$C$2:$E$23,3,1))</f>
        <v>GO</v>
      </c>
    </row>
    <row r="106" spans="1:12" x14ac:dyDescent="0.25">
      <c r="A106" s="8" t="s">
        <v>39</v>
      </c>
      <c r="B106" s="9" t="s">
        <v>37</v>
      </c>
      <c r="C106" s="35">
        <v>42</v>
      </c>
      <c r="D106" s="30">
        <v>42</v>
      </c>
      <c r="E106" s="31" t="s">
        <v>30</v>
      </c>
      <c r="F106" s="36">
        <v>44389</v>
      </c>
      <c r="G106" s="36">
        <v>44395</v>
      </c>
      <c r="H106" s="37">
        <v>0.29166666666666702</v>
      </c>
      <c r="I106" s="37">
        <v>0.75</v>
      </c>
      <c r="J106" s="38" t="s">
        <v>38</v>
      </c>
      <c r="K106" s="7" t="str">
        <f>IF(A106="","",VLOOKUP(C106,AUX!$C$2:$E$23,2,1))</f>
        <v>Cachoeira Alta</v>
      </c>
      <c r="L106" s="6" t="str">
        <f>IF(A106="","",VLOOKUP(C106,AUX!$C$2:$E$23,3,1))</f>
        <v>GO</v>
      </c>
    </row>
    <row r="107" spans="1:12" x14ac:dyDescent="0.25">
      <c r="A107" s="8" t="s">
        <v>39</v>
      </c>
      <c r="B107" s="9" t="s">
        <v>37</v>
      </c>
      <c r="C107" s="35">
        <v>47</v>
      </c>
      <c r="D107" s="30">
        <v>47</v>
      </c>
      <c r="E107" s="31" t="s">
        <v>30</v>
      </c>
      <c r="F107" s="36">
        <v>44389</v>
      </c>
      <c r="G107" s="36">
        <v>44395</v>
      </c>
      <c r="H107" s="37">
        <v>0.29166666666666702</v>
      </c>
      <c r="I107" s="37">
        <v>0.75</v>
      </c>
      <c r="J107" s="38" t="s">
        <v>38</v>
      </c>
      <c r="K107" s="7" t="str">
        <f>IF(A107="","",VLOOKUP(C107,AUX!$C$2:$E$23,2,1))</f>
        <v>Cachoeira Alta</v>
      </c>
      <c r="L107" s="6" t="str">
        <f>IF(A107="","",VLOOKUP(C107,AUX!$C$2:$E$23,3,1))</f>
        <v>GO</v>
      </c>
    </row>
    <row r="108" spans="1:12" x14ac:dyDescent="0.25">
      <c r="A108" s="8" t="s">
        <v>39</v>
      </c>
      <c r="B108" s="9" t="s">
        <v>37</v>
      </c>
      <c r="C108" s="35">
        <v>47</v>
      </c>
      <c r="D108" s="30">
        <v>47</v>
      </c>
      <c r="E108" s="31" t="s">
        <v>30</v>
      </c>
      <c r="F108" s="36">
        <v>44389</v>
      </c>
      <c r="G108" s="36">
        <v>44395</v>
      </c>
      <c r="H108" s="37">
        <v>0.29166666666666702</v>
      </c>
      <c r="I108" s="37">
        <v>0.75</v>
      </c>
      <c r="J108" s="38" t="s">
        <v>38</v>
      </c>
      <c r="K108" s="7" t="str">
        <f>IF(A108="","",VLOOKUP(C108,AUX!$C$2:$E$23,2,1))</f>
        <v>Cachoeira Alta</v>
      </c>
      <c r="L108" s="6" t="str">
        <f>IF(A108="","",VLOOKUP(C108,AUX!$C$2:$E$23,3,1))</f>
        <v>GO</v>
      </c>
    </row>
    <row r="109" spans="1:12" x14ac:dyDescent="0.25">
      <c r="A109" s="8" t="s">
        <v>39</v>
      </c>
      <c r="B109" s="9" t="s">
        <v>37</v>
      </c>
      <c r="C109" s="35">
        <v>47</v>
      </c>
      <c r="D109" s="30">
        <v>47</v>
      </c>
      <c r="E109" s="31" t="s">
        <v>30</v>
      </c>
      <c r="F109" s="36">
        <v>44389</v>
      </c>
      <c r="G109" s="36">
        <v>44395</v>
      </c>
      <c r="H109" s="37">
        <v>0.29166666666666702</v>
      </c>
      <c r="I109" s="37">
        <v>0.75</v>
      </c>
      <c r="J109" s="38" t="s">
        <v>38</v>
      </c>
      <c r="K109" s="7" t="str">
        <f>IF(A109="","",VLOOKUP(C109,AUX!$C$2:$E$23,2,1))</f>
        <v>Cachoeira Alta</v>
      </c>
      <c r="L109" s="6" t="str">
        <f>IF(A109="","",VLOOKUP(C109,AUX!$C$2:$E$23,3,1))</f>
        <v>GO</v>
      </c>
    </row>
    <row r="110" spans="1:12" x14ac:dyDescent="0.25">
      <c r="A110" s="8" t="s">
        <v>39</v>
      </c>
      <c r="B110" s="9" t="s">
        <v>37</v>
      </c>
      <c r="C110" s="35">
        <v>49</v>
      </c>
      <c r="D110" s="30">
        <v>49</v>
      </c>
      <c r="E110" s="31" t="s">
        <v>30</v>
      </c>
      <c r="F110" s="36">
        <v>44389</v>
      </c>
      <c r="G110" s="36">
        <v>44395</v>
      </c>
      <c r="H110" s="37">
        <v>0.29166666666666702</v>
      </c>
      <c r="I110" s="37">
        <v>0.75</v>
      </c>
      <c r="J110" s="38" t="s">
        <v>38</v>
      </c>
      <c r="K110" s="7" t="str">
        <f>IF(A110="","",VLOOKUP(C110,AUX!$C$2:$E$23,2,1))</f>
        <v>Cachoeira Alta</v>
      </c>
      <c r="L110" s="6" t="str">
        <f>IF(A110="","",VLOOKUP(C110,AUX!$C$2:$E$23,3,1))</f>
        <v>GO</v>
      </c>
    </row>
    <row r="111" spans="1:12" x14ac:dyDescent="0.25">
      <c r="A111" s="8" t="s">
        <v>39</v>
      </c>
      <c r="B111" s="9" t="s">
        <v>37</v>
      </c>
      <c r="C111" s="35">
        <v>49</v>
      </c>
      <c r="D111" s="30">
        <v>49</v>
      </c>
      <c r="E111" s="31" t="s">
        <v>30</v>
      </c>
      <c r="F111" s="36">
        <v>44389</v>
      </c>
      <c r="G111" s="36">
        <v>44395</v>
      </c>
      <c r="H111" s="37">
        <v>0.29166666666666702</v>
      </c>
      <c r="I111" s="37">
        <v>0.75</v>
      </c>
      <c r="J111" s="38" t="s">
        <v>38</v>
      </c>
      <c r="K111" s="7" t="str">
        <f>IF(A111="","",VLOOKUP(C111,AUX!$C$2:$E$23,2,1))</f>
        <v>Cachoeira Alta</v>
      </c>
      <c r="L111" s="6" t="str">
        <f>IF(A111="","",VLOOKUP(C111,AUX!$C$2:$E$23,3,1))</f>
        <v>GO</v>
      </c>
    </row>
    <row r="112" spans="1:12" x14ac:dyDescent="0.25">
      <c r="A112" s="8" t="s">
        <v>39</v>
      </c>
      <c r="B112" s="9" t="s">
        <v>37</v>
      </c>
      <c r="C112" s="35">
        <v>49</v>
      </c>
      <c r="D112" s="30">
        <v>49</v>
      </c>
      <c r="E112" s="31" t="s">
        <v>30</v>
      </c>
      <c r="F112" s="36">
        <v>44389</v>
      </c>
      <c r="G112" s="36">
        <v>44395</v>
      </c>
      <c r="H112" s="37">
        <v>0.29166666666666702</v>
      </c>
      <c r="I112" s="37">
        <v>0.75</v>
      </c>
      <c r="J112" s="38" t="s">
        <v>38</v>
      </c>
      <c r="K112" s="7" t="str">
        <f>IF(A112="","",VLOOKUP(C112,AUX!$C$2:$E$23,2,1))</f>
        <v>Cachoeira Alta</v>
      </c>
      <c r="L112" s="6" t="str">
        <f>IF(A112="","",VLOOKUP(C112,AUX!$C$2:$E$23,3,1))</f>
        <v>GO</v>
      </c>
    </row>
    <row r="113" spans="1:12" x14ac:dyDescent="0.25">
      <c r="A113" s="8" t="s">
        <v>39</v>
      </c>
      <c r="B113" s="9" t="s">
        <v>37</v>
      </c>
      <c r="C113" s="35">
        <v>49</v>
      </c>
      <c r="D113" s="30">
        <v>49</v>
      </c>
      <c r="E113" s="31" t="s">
        <v>30</v>
      </c>
      <c r="F113" s="36">
        <v>44389</v>
      </c>
      <c r="G113" s="36">
        <v>44395</v>
      </c>
      <c r="H113" s="37">
        <v>0.29166666666666702</v>
      </c>
      <c r="I113" s="37">
        <v>0.75</v>
      </c>
      <c r="J113" s="38" t="s">
        <v>38</v>
      </c>
      <c r="K113" s="7" t="str">
        <f>IF(A113="","",VLOOKUP(C113,AUX!$C$2:$E$23,2,1))</f>
        <v>Cachoeira Alta</v>
      </c>
      <c r="L113" s="6" t="str">
        <f>IF(A113="","",VLOOKUP(C113,AUX!$C$2:$E$23,3,1))</f>
        <v>GO</v>
      </c>
    </row>
    <row r="114" spans="1:12" x14ac:dyDescent="0.25">
      <c r="A114" s="8" t="s">
        <v>39</v>
      </c>
      <c r="B114" s="9" t="s">
        <v>37</v>
      </c>
      <c r="C114" s="35">
        <v>49</v>
      </c>
      <c r="D114" s="30">
        <v>49</v>
      </c>
      <c r="E114" s="31" t="s">
        <v>30</v>
      </c>
      <c r="F114" s="36">
        <v>44389</v>
      </c>
      <c r="G114" s="36">
        <v>44395</v>
      </c>
      <c r="H114" s="37">
        <v>0.29166666666666702</v>
      </c>
      <c r="I114" s="37">
        <v>0.75</v>
      </c>
      <c r="J114" s="38" t="s">
        <v>38</v>
      </c>
      <c r="K114" s="7" t="str">
        <f>IF(A114="","",VLOOKUP(C114,AUX!$C$2:$E$23,2,1))</f>
        <v>Cachoeira Alta</v>
      </c>
      <c r="L114" s="6" t="str">
        <f>IF(A114="","",VLOOKUP(C114,AUX!$C$2:$E$23,3,1))</f>
        <v>GO</v>
      </c>
    </row>
    <row r="115" spans="1:12" x14ac:dyDescent="0.25">
      <c r="A115" s="8" t="s">
        <v>39</v>
      </c>
      <c r="B115" s="9" t="s">
        <v>37</v>
      </c>
      <c r="C115" s="35">
        <v>49</v>
      </c>
      <c r="D115" s="30">
        <v>49</v>
      </c>
      <c r="E115" s="31" t="s">
        <v>30</v>
      </c>
      <c r="F115" s="36">
        <v>44389</v>
      </c>
      <c r="G115" s="36">
        <v>44395</v>
      </c>
      <c r="H115" s="37">
        <v>0.29166666666666702</v>
      </c>
      <c r="I115" s="37">
        <v>0.75</v>
      </c>
      <c r="J115" s="38" t="s">
        <v>38</v>
      </c>
      <c r="K115" s="7" t="str">
        <f>IF(A115="","",VLOOKUP(C115,AUX!$C$2:$E$23,2,1))</f>
        <v>Cachoeira Alta</v>
      </c>
      <c r="L115" s="6" t="str">
        <f>IF(A115="","",VLOOKUP(C115,AUX!$C$2:$E$23,3,1))</f>
        <v>GO</v>
      </c>
    </row>
    <row r="116" spans="1:12" x14ac:dyDescent="0.25">
      <c r="A116" s="8" t="s">
        <v>39</v>
      </c>
      <c r="B116" s="9" t="s">
        <v>37</v>
      </c>
      <c r="C116" s="35">
        <v>49</v>
      </c>
      <c r="D116" s="30">
        <v>49</v>
      </c>
      <c r="E116" s="31" t="s">
        <v>30</v>
      </c>
      <c r="F116" s="36">
        <v>44389</v>
      </c>
      <c r="G116" s="36">
        <v>44395</v>
      </c>
      <c r="H116" s="37">
        <v>0.29166666666666702</v>
      </c>
      <c r="I116" s="37">
        <v>0.75</v>
      </c>
      <c r="J116" s="38" t="s">
        <v>38</v>
      </c>
      <c r="K116" s="7" t="str">
        <f>IF(A116="","",VLOOKUP(C116,AUX!$C$2:$E$23,2,1))</f>
        <v>Cachoeira Alta</v>
      </c>
      <c r="L116" s="6" t="str">
        <f>IF(A116="","",VLOOKUP(C116,AUX!$C$2:$E$23,3,1))</f>
        <v>GO</v>
      </c>
    </row>
    <row r="117" spans="1:12" x14ac:dyDescent="0.25">
      <c r="A117" s="8" t="s">
        <v>39</v>
      </c>
      <c r="B117" s="9" t="s">
        <v>37</v>
      </c>
      <c r="C117" s="35">
        <v>49</v>
      </c>
      <c r="D117" s="30">
        <v>49</v>
      </c>
      <c r="E117" s="31" t="s">
        <v>30</v>
      </c>
      <c r="F117" s="36">
        <v>44389</v>
      </c>
      <c r="G117" s="36">
        <v>44395</v>
      </c>
      <c r="H117" s="37">
        <v>0.29166666666666702</v>
      </c>
      <c r="I117" s="37">
        <v>0.75</v>
      </c>
      <c r="J117" s="38" t="s">
        <v>38</v>
      </c>
      <c r="K117" s="7" t="str">
        <f>IF(A117="","",VLOOKUP(C117,AUX!$C$2:$E$23,2,1))</f>
        <v>Cachoeira Alta</v>
      </c>
      <c r="L117" s="6" t="str">
        <f>IF(A117="","",VLOOKUP(C117,AUX!$C$2:$E$23,3,1))</f>
        <v>GO</v>
      </c>
    </row>
    <row r="118" spans="1:12" x14ac:dyDescent="0.25">
      <c r="A118" s="8" t="s">
        <v>39</v>
      </c>
      <c r="B118" s="9" t="s">
        <v>37</v>
      </c>
      <c r="C118" s="35">
        <v>49</v>
      </c>
      <c r="D118" s="30">
        <v>49</v>
      </c>
      <c r="E118" s="31" t="s">
        <v>30</v>
      </c>
      <c r="F118" s="36">
        <v>44389</v>
      </c>
      <c r="G118" s="36">
        <v>44395</v>
      </c>
      <c r="H118" s="37">
        <v>0.29166666666666702</v>
      </c>
      <c r="I118" s="37">
        <v>0.75</v>
      </c>
      <c r="J118" s="38" t="s">
        <v>38</v>
      </c>
      <c r="K118" s="7" t="str">
        <f>IF(A118="","",VLOOKUP(C118,AUX!$C$2:$E$23,2,1))</f>
        <v>Cachoeira Alta</v>
      </c>
      <c r="L118" s="6" t="str">
        <f>IF(A118="","",VLOOKUP(C118,AUX!$C$2:$E$23,3,1))</f>
        <v>GO</v>
      </c>
    </row>
    <row r="119" spans="1:12" x14ac:dyDescent="0.25">
      <c r="A119" s="8" t="s">
        <v>39</v>
      </c>
      <c r="B119" s="9" t="s">
        <v>37</v>
      </c>
      <c r="C119" s="35">
        <v>50</v>
      </c>
      <c r="D119" s="30">
        <v>50</v>
      </c>
      <c r="E119" s="31" t="s">
        <v>30</v>
      </c>
      <c r="F119" s="36">
        <v>44389</v>
      </c>
      <c r="G119" s="36">
        <v>44395</v>
      </c>
      <c r="H119" s="37">
        <v>0.29166666666666702</v>
      </c>
      <c r="I119" s="37">
        <v>0.75</v>
      </c>
      <c r="J119" s="38" t="s">
        <v>38</v>
      </c>
      <c r="K119" s="7" t="str">
        <f>IF(A119="","",VLOOKUP(C119,AUX!$C$2:$E$23,2,1))</f>
        <v>Cachoeira Alta</v>
      </c>
      <c r="L119" s="6" t="str">
        <f>IF(A119="","",VLOOKUP(C119,AUX!$C$2:$E$23,3,1))</f>
        <v>GO</v>
      </c>
    </row>
    <row r="120" spans="1:12" x14ac:dyDescent="0.25">
      <c r="A120" s="8" t="s">
        <v>39</v>
      </c>
      <c r="B120" s="9" t="s">
        <v>37</v>
      </c>
      <c r="C120" s="35">
        <v>50</v>
      </c>
      <c r="D120" s="30">
        <v>50</v>
      </c>
      <c r="E120" s="31" t="s">
        <v>30</v>
      </c>
      <c r="F120" s="36">
        <v>44389</v>
      </c>
      <c r="G120" s="36">
        <v>44395</v>
      </c>
      <c r="H120" s="37">
        <v>0.29166666666666702</v>
      </c>
      <c r="I120" s="37">
        <v>0.75</v>
      </c>
      <c r="J120" s="38" t="s">
        <v>38</v>
      </c>
      <c r="K120" s="7" t="str">
        <f>IF(A120="","",VLOOKUP(C120,AUX!$C$2:$E$23,2,1))</f>
        <v>Cachoeira Alta</v>
      </c>
      <c r="L120" s="6" t="str">
        <f>IF(A120="","",VLOOKUP(C120,AUX!$C$2:$E$23,3,1))</f>
        <v>GO</v>
      </c>
    </row>
    <row r="121" spans="1:12" x14ac:dyDescent="0.25">
      <c r="A121" s="8" t="s">
        <v>39</v>
      </c>
      <c r="B121" s="9" t="s">
        <v>37</v>
      </c>
      <c r="C121" s="35">
        <v>50</v>
      </c>
      <c r="D121" s="30">
        <v>50</v>
      </c>
      <c r="E121" s="31" t="s">
        <v>30</v>
      </c>
      <c r="F121" s="36">
        <v>44389</v>
      </c>
      <c r="G121" s="36">
        <v>44395</v>
      </c>
      <c r="H121" s="37">
        <v>0.29166666666666702</v>
      </c>
      <c r="I121" s="37">
        <v>0.75</v>
      </c>
      <c r="J121" s="38" t="s">
        <v>38</v>
      </c>
      <c r="K121" s="7" t="str">
        <f>IF(A121="","",VLOOKUP(C121,AUX!$C$2:$E$23,2,1))</f>
        <v>Cachoeira Alta</v>
      </c>
      <c r="L121" s="6" t="str">
        <f>IF(A121="","",VLOOKUP(C121,AUX!$C$2:$E$23,3,1))</f>
        <v>GO</v>
      </c>
    </row>
    <row r="122" spans="1:12" x14ac:dyDescent="0.25">
      <c r="A122" s="8" t="s">
        <v>39</v>
      </c>
      <c r="B122" s="9" t="s">
        <v>37</v>
      </c>
      <c r="C122" s="35">
        <v>50</v>
      </c>
      <c r="D122" s="30">
        <v>50</v>
      </c>
      <c r="E122" s="31" t="s">
        <v>30</v>
      </c>
      <c r="F122" s="36">
        <v>44389</v>
      </c>
      <c r="G122" s="36">
        <v>44395</v>
      </c>
      <c r="H122" s="37">
        <v>0.29166666666666702</v>
      </c>
      <c r="I122" s="37">
        <v>0.75</v>
      </c>
      <c r="J122" s="38" t="s">
        <v>38</v>
      </c>
      <c r="K122" s="7" t="str">
        <f>IF(A122="","",VLOOKUP(C122,AUX!$C$2:$E$23,2,1))</f>
        <v>Cachoeira Alta</v>
      </c>
      <c r="L122" s="6" t="str">
        <f>IF(A122="","",VLOOKUP(C122,AUX!$C$2:$E$23,3,1))</f>
        <v>GO</v>
      </c>
    </row>
    <row r="123" spans="1:12" x14ac:dyDescent="0.25">
      <c r="A123" s="8" t="s">
        <v>39</v>
      </c>
      <c r="B123" s="9" t="s">
        <v>37</v>
      </c>
      <c r="C123" s="35">
        <v>51</v>
      </c>
      <c r="D123" s="30">
        <v>51</v>
      </c>
      <c r="E123" s="31" t="s">
        <v>30</v>
      </c>
      <c r="F123" s="36">
        <v>44389</v>
      </c>
      <c r="G123" s="36">
        <v>44395</v>
      </c>
      <c r="H123" s="37">
        <v>0.29166666666666702</v>
      </c>
      <c r="I123" s="37">
        <v>0.75</v>
      </c>
      <c r="J123" s="38" t="s">
        <v>38</v>
      </c>
      <c r="K123" s="7" t="str">
        <f>IF(A123="","",VLOOKUP(C123,AUX!$C$2:$E$23,2,1))</f>
        <v>Cachoeira Alta</v>
      </c>
      <c r="L123" s="6" t="str">
        <f>IF(A123="","",VLOOKUP(C123,AUX!$C$2:$E$23,3,1))</f>
        <v>GO</v>
      </c>
    </row>
    <row r="124" spans="1:12" x14ac:dyDescent="0.25">
      <c r="A124" s="8" t="s">
        <v>39</v>
      </c>
      <c r="B124" s="9" t="s">
        <v>37</v>
      </c>
      <c r="C124" s="35">
        <v>51</v>
      </c>
      <c r="D124" s="30">
        <v>51</v>
      </c>
      <c r="E124" s="31" t="s">
        <v>30</v>
      </c>
      <c r="F124" s="36">
        <v>44389</v>
      </c>
      <c r="G124" s="36">
        <v>44395</v>
      </c>
      <c r="H124" s="37">
        <v>0.29166666666666702</v>
      </c>
      <c r="I124" s="37">
        <v>0.75</v>
      </c>
      <c r="J124" s="38" t="s">
        <v>38</v>
      </c>
      <c r="K124" s="7" t="str">
        <f>IF(A124="","",VLOOKUP(C124,AUX!$C$2:$E$23,2,1))</f>
        <v>Cachoeira Alta</v>
      </c>
      <c r="L124" s="6" t="str">
        <f>IF(A124="","",VLOOKUP(C124,AUX!$C$2:$E$23,3,1))</f>
        <v>GO</v>
      </c>
    </row>
    <row r="125" spans="1:12" x14ac:dyDescent="0.25">
      <c r="A125" s="8" t="s">
        <v>39</v>
      </c>
      <c r="B125" s="9" t="s">
        <v>37</v>
      </c>
      <c r="C125" s="35">
        <v>51</v>
      </c>
      <c r="D125" s="30">
        <v>51</v>
      </c>
      <c r="E125" s="31" t="s">
        <v>30</v>
      </c>
      <c r="F125" s="36">
        <v>44389</v>
      </c>
      <c r="G125" s="36">
        <v>44395</v>
      </c>
      <c r="H125" s="37">
        <v>0.29166666666666702</v>
      </c>
      <c r="I125" s="37">
        <v>0.75</v>
      </c>
      <c r="J125" s="38" t="s">
        <v>38</v>
      </c>
      <c r="K125" s="7" t="str">
        <f>IF(A125="","",VLOOKUP(C125,AUX!$C$2:$E$23,2,1))</f>
        <v>Cachoeira Alta</v>
      </c>
      <c r="L125" s="6" t="str">
        <f>IF(A125="","",VLOOKUP(C125,AUX!$C$2:$E$23,3,1))</f>
        <v>GO</v>
      </c>
    </row>
    <row r="126" spans="1:12" x14ac:dyDescent="0.25">
      <c r="A126" s="8" t="s">
        <v>39</v>
      </c>
      <c r="B126" s="9" t="s">
        <v>37</v>
      </c>
      <c r="C126" s="35">
        <v>52</v>
      </c>
      <c r="D126" s="30">
        <v>52</v>
      </c>
      <c r="E126" s="31" t="s">
        <v>30</v>
      </c>
      <c r="F126" s="36">
        <v>44389</v>
      </c>
      <c r="G126" s="36">
        <v>44395</v>
      </c>
      <c r="H126" s="37">
        <v>0.29166666666666702</v>
      </c>
      <c r="I126" s="37">
        <v>0.75</v>
      </c>
      <c r="J126" s="38" t="s">
        <v>38</v>
      </c>
      <c r="K126" s="7" t="str">
        <f>IF(A126="","",VLOOKUP(C126,AUX!$C$2:$E$23,2,1))</f>
        <v>Cachoeira Alta</v>
      </c>
      <c r="L126" s="6" t="str">
        <f>IF(A126="","",VLOOKUP(C126,AUX!$C$2:$E$23,3,1))</f>
        <v>GO</v>
      </c>
    </row>
    <row r="127" spans="1:12" x14ac:dyDescent="0.25">
      <c r="A127" s="8" t="s">
        <v>39</v>
      </c>
      <c r="B127" s="9" t="s">
        <v>37</v>
      </c>
      <c r="C127" s="35">
        <v>53</v>
      </c>
      <c r="D127" s="30">
        <v>53</v>
      </c>
      <c r="E127" s="31" t="s">
        <v>30</v>
      </c>
      <c r="F127" s="36">
        <v>44389</v>
      </c>
      <c r="G127" s="36">
        <v>44395</v>
      </c>
      <c r="H127" s="37">
        <v>0.29166666666666702</v>
      </c>
      <c r="I127" s="37">
        <v>0.75</v>
      </c>
      <c r="J127" s="38" t="s">
        <v>38</v>
      </c>
      <c r="K127" s="7" t="str">
        <f>IF(A127="","",VLOOKUP(C127,AUX!$C$2:$E$23,2,1))</f>
        <v>Cachoeira Alta</v>
      </c>
      <c r="L127" s="6" t="str">
        <f>IF(A127="","",VLOOKUP(C127,AUX!$C$2:$E$23,3,1))</f>
        <v>GO</v>
      </c>
    </row>
    <row r="128" spans="1:12" x14ac:dyDescent="0.25">
      <c r="A128" s="8" t="s">
        <v>39</v>
      </c>
      <c r="B128" s="9" t="s">
        <v>37</v>
      </c>
      <c r="C128" s="35">
        <v>53</v>
      </c>
      <c r="D128" s="30">
        <v>53</v>
      </c>
      <c r="E128" s="31" t="s">
        <v>30</v>
      </c>
      <c r="F128" s="36">
        <v>44389</v>
      </c>
      <c r="G128" s="36">
        <v>44395</v>
      </c>
      <c r="H128" s="37">
        <v>0.29166666666666702</v>
      </c>
      <c r="I128" s="37">
        <v>0.75</v>
      </c>
      <c r="J128" s="38" t="s">
        <v>38</v>
      </c>
      <c r="K128" s="7" t="str">
        <f>IF(A128="","",VLOOKUP(C128,AUX!$C$2:$E$23,2,1))</f>
        <v>Cachoeira Alta</v>
      </c>
      <c r="L128" s="6" t="str">
        <f>IF(A128="","",VLOOKUP(C128,AUX!$C$2:$E$23,3,1))</f>
        <v>GO</v>
      </c>
    </row>
    <row r="129" spans="1:12" x14ac:dyDescent="0.25">
      <c r="A129" s="8" t="s">
        <v>39</v>
      </c>
      <c r="B129" s="9" t="s">
        <v>37</v>
      </c>
      <c r="C129" s="35">
        <v>54</v>
      </c>
      <c r="D129" s="30">
        <v>54</v>
      </c>
      <c r="E129" s="31" t="s">
        <v>30</v>
      </c>
      <c r="F129" s="36">
        <v>44389</v>
      </c>
      <c r="G129" s="36">
        <v>44395</v>
      </c>
      <c r="H129" s="37">
        <v>0.29166666666666702</v>
      </c>
      <c r="I129" s="37">
        <v>0.75</v>
      </c>
      <c r="J129" s="38" t="s">
        <v>38</v>
      </c>
      <c r="K129" s="7" t="str">
        <f>IF(A129="","",VLOOKUP(C129,AUX!$C$2:$E$23,2,1))</f>
        <v>Cachoeira Alta</v>
      </c>
      <c r="L129" s="6" t="str">
        <f>IF(A129="","",VLOOKUP(C129,AUX!$C$2:$E$23,3,1))</f>
        <v>GO</v>
      </c>
    </row>
    <row r="130" spans="1:12" x14ac:dyDescent="0.25">
      <c r="A130" s="8" t="s">
        <v>39</v>
      </c>
      <c r="B130" s="9" t="s">
        <v>37</v>
      </c>
      <c r="C130" s="35">
        <v>55</v>
      </c>
      <c r="D130" s="30">
        <v>55</v>
      </c>
      <c r="E130" s="31" t="s">
        <v>30</v>
      </c>
      <c r="F130" s="36">
        <v>44389</v>
      </c>
      <c r="G130" s="36">
        <v>44395</v>
      </c>
      <c r="H130" s="37">
        <v>0.29166666666666702</v>
      </c>
      <c r="I130" s="37">
        <v>0.75</v>
      </c>
      <c r="J130" s="38" t="s">
        <v>38</v>
      </c>
      <c r="K130" s="7" t="str">
        <f>IF(A130="","",VLOOKUP(C130,AUX!$C$2:$E$23,2,1))</f>
        <v>Cachoeira Alta</v>
      </c>
      <c r="L130" s="6" t="str">
        <f>IF(A130="","",VLOOKUP(C130,AUX!$C$2:$E$23,3,1))</f>
        <v>GO</v>
      </c>
    </row>
    <row r="131" spans="1:12" x14ac:dyDescent="0.25">
      <c r="A131" s="8" t="s">
        <v>39</v>
      </c>
      <c r="B131" s="9" t="s">
        <v>37</v>
      </c>
      <c r="C131" s="35">
        <v>59</v>
      </c>
      <c r="D131" s="30">
        <v>59</v>
      </c>
      <c r="E131" s="31" t="s">
        <v>30</v>
      </c>
      <c r="F131" s="36">
        <v>44389</v>
      </c>
      <c r="G131" s="36">
        <v>44395</v>
      </c>
      <c r="H131" s="37">
        <v>0.29166666666666702</v>
      </c>
      <c r="I131" s="37">
        <v>0.75</v>
      </c>
      <c r="J131" s="38" t="s">
        <v>38</v>
      </c>
      <c r="K131" s="7" t="str">
        <f>IF(A131="","",VLOOKUP(C131,AUX!$C$2:$E$23,2,1))</f>
        <v>Cachoeira Alta</v>
      </c>
      <c r="L131" s="6" t="str">
        <f>IF(A131="","",VLOOKUP(C131,AUX!$C$2:$E$23,3,1))</f>
        <v>GO</v>
      </c>
    </row>
    <row r="132" spans="1:12" x14ac:dyDescent="0.25">
      <c r="A132" s="8" t="s">
        <v>39</v>
      </c>
      <c r="B132" s="9" t="s">
        <v>37</v>
      </c>
      <c r="C132" s="35">
        <v>64</v>
      </c>
      <c r="D132" s="30">
        <v>64</v>
      </c>
      <c r="E132" s="31" t="s">
        <v>30</v>
      </c>
      <c r="F132" s="36">
        <v>44389</v>
      </c>
      <c r="G132" s="36">
        <v>44395</v>
      </c>
      <c r="H132" s="37">
        <v>0.29166666666666702</v>
      </c>
      <c r="I132" s="37">
        <v>0.75</v>
      </c>
      <c r="J132" s="38" t="s">
        <v>38</v>
      </c>
      <c r="K132" s="7" t="str">
        <f>IF(A132="","",VLOOKUP(C132,AUX!$C$2:$E$23,2,1))</f>
        <v>Cachoeira Alta</v>
      </c>
      <c r="L132" s="6" t="str">
        <f>IF(A132="","",VLOOKUP(C132,AUX!$C$2:$E$23,3,1))</f>
        <v>GO</v>
      </c>
    </row>
    <row r="133" spans="1:12" x14ac:dyDescent="0.25">
      <c r="A133" s="8" t="s">
        <v>39</v>
      </c>
      <c r="B133" s="9" t="s">
        <v>37</v>
      </c>
      <c r="C133" s="35">
        <v>65</v>
      </c>
      <c r="D133" s="30">
        <v>65</v>
      </c>
      <c r="E133" s="31" t="s">
        <v>30</v>
      </c>
      <c r="F133" s="36">
        <v>44389</v>
      </c>
      <c r="G133" s="36">
        <v>44395</v>
      </c>
      <c r="H133" s="37">
        <v>0.29166666666666702</v>
      </c>
      <c r="I133" s="37">
        <v>0.75</v>
      </c>
      <c r="J133" s="38" t="s">
        <v>38</v>
      </c>
      <c r="K133" s="7" t="str">
        <f>IF(A133="","",VLOOKUP(C133,AUX!$C$2:$E$23,2,1))</f>
        <v>Cachoeira Alta</v>
      </c>
      <c r="L133" s="6" t="str">
        <f>IF(A133="","",VLOOKUP(C133,AUX!$C$2:$E$23,3,1))</f>
        <v>GO</v>
      </c>
    </row>
    <row r="134" spans="1:12" x14ac:dyDescent="0.25">
      <c r="A134" s="8" t="s">
        <v>39</v>
      </c>
      <c r="B134" s="9" t="s">
        <v>37</v>
      </c>
      <c r="C134" s="35">
        <v>65</v>
      </c>
      <c r="D134" s="30">
        <v>65</v>
      </c>
      <c r="E134" s="31" t="s">
        <v>30</v>
      </c>
      <c r="F134" s="36">
        <v>44389</v>
      </c>
      <c r="G134" s="36">
        <v>44395</v>
      </c>
      <c r="H134" s="37">
        <v>0.29166666666666702</v>
      </c>
      <c r="I134" s="37">
        <v>0.75</v>
      </c>
      <c r="J134" s="38" t="s">
        <v>38</v>
      </c>
      <c r="K134" s="7" t="str">
        <f>IF(A134="","",VLOOKUP(C134,AUX!$C$2:$E$23,2,1))</f>
        <v>Cachoeira Alta</v>
      </c>
      <c r="L134" s="6" t="str">
        <f>IF(A134="","",VLOOKUP(C134,AUX!$C$2:$E$23,3,1))</f>
        <v>GO</v>
      </c>
    </row>
    <row r="135" spans="1:12" x14ac:dyDescent="0.25">
      <c r="A135" s="8" t="s">
        <v>39</v>
      </c>
      <c r="B135" s="9" t="s">
        <v>37</v>
      </c>
      <c r="C135" s="35">
        <v>65</v>
      </c>
      <c r="D135" s="30">
        <v>65</v>
      </c>
      <c r="E135" s="31" t="s">
        <v>30</v>
      </c>
      <c r="F135" s="36">
        <v>44389</v>
      </c>
      <c r="G135" s="36">
        <v>44395</v>
      </c>
      <c r="H135" s="37">
        <v>0.29166666666666702</v>
      </c>
      <c r="I135" s="37">
        <v>0.75</v>
      </c>
      <c r="J135" s="38" t="s">
        <v>38</v>
      </c>
      <c r="K135" s="7" t="str">
        <f>IF(A135="","",VLOOKUP(C135,AUX!$C$2:$E$23,2,1))</f>
        <v>Cachoeira Alta</v>
      </c>
      <c r="L135" s="6" t="str">
        <f>IF(A135="","",VLOOKUP(C135,AUX!$C$2:$E$23,3,1))</f>
        <v>GO</v>
      </c>
    </row>
    <row r="136" spans="1:12" x14ac:dyDescent="0.25">
      <c r="A136" s="8" t="s">
        <v>39</v>
      </c>
      <c r="B136" s="9" t="s">
        <v>37</v>
      </c>
      <c r="C136" s="35">
        <v>65</v>
      </c>
      <c r="D136" s="30">
        <v>65</v>
      </c>
      <c r="E136" s="31" t="s">
        <v>30</v>
      </c>
      <c r="F136" s="36">
        <v>44389</v>
      </c>
      <c r="G136" s="36">
        <v>44395</v>
      </c>
      <c r="H136" s="37">
        <v>0.29166666666666702</v>
      </c>
      <c r="I136" s="37">
        <v>0.75</v>
      </c>
      <c r="J136" s="38" t="s">
        <v>38</v>
      </c>
      <c r="K136" s="7" t="str">
        <f>IF(A136="","",VLOOKUP(C136,AUX!$C$2:$E$23,2,1))</f>
        <v>Cachoeira Alta</v>
      </c>
      <c r="L136" s="6" t="str">
        <f>IF(A136="","",VLOOKUP(C136,AUX!$C$2:$E$23,3,1))</f>
        <v>GO</v>
      </c>
    </row>
    <row r="137" spans="1:12" x14ac:dyDescent="0.25">
      <c r="A137" s="8" t="s">
        <v>39</v>
      </c>
      <c r="B137" s="9" t="s">
        <v>37</v>
      </c>
      <c r="C137" s="35">
        <v>65</v>
      </c>
      <c r="D137" s="30">
        <v>65</v>
      </c>
      <c r="E137" s="31" t="s">
        <v>30</v>
      </c>
      <c r="F137" s="36">
        <v>44389</v>
      </c>
      <c r="G137" s="36">
        <v>44395</v>
      </c>
      <c r="H137" s="37">
        <v>0.29166666666666702</v>
      </c>
      <c r="I137" s="37">
        <v>0.75</v>
      </c>
      <c r="J137" s="38" t="s">
        <v>38</v>
      </c>
      <c r="K137" s="7" t="str">
        <f>IF(A137="","",VLOOKUP(C137,AUX!$C$2:$E$23,2,1))</f>
        <v>Cachoeira Alta</v>
      </c>
      <c r="L137" s="6" t="str">
        <f>IF(A137="","",VLOOKUP(C137,AUX!$C$2:$E$23,3,1))</f>
        <v>GO</v>
      </c>
    </row>
    <row r="138" spans="1:12" x14ac:dyDescent="0.25">
      <c r="A138" s="8" t="s">
        <v>39</v>
      </c>
      <c r="B138" s="9" t="s">
        <v>37</v>
      </c>
      <c r="C138" s="35">
        <v>65</v>
      </c>
      <c r="D138" s="30">
        <v>65</v>
      </c>
      <c r="E138" s="31" t="s">
        <v>30</v>
      </c>
      <c r="F138" s="36">
        <v>44389</v>
      </c>
      <c r="G138" s="36">
        <v>44395</v>
      </c>
      <c r="H138" s="37">
        <v>0.29166666666666702</v>
      </c>
      <c r="I138" s="37">
        <v>0.75</v>
      </c>
      <c r="J138" s="38" t="s">
        <v>38</v>
      </c>
      <c r="K138" s="7" t="str">
        <f>IF(A138="","",VLOOKUP(C138,AUX!$C$2:$E$23,2,1))</f>
        <v>Cachoeira Alta</v>
      </c>
      <c r="L138" s="6" t="str">
        <f>IF(A138="","",VLOOKUP(C138,AUX!$C$2:$E$23,3,1))</f>
        <v>GO</v>
      </c>
    </row>
    <row r="139" spans="1:12" x14ac:dyDescent="0.25">
      <c r="A139" s="8" t="s">
        <v>39</v>
      </c>
      <c r="B139" s="9" t="s">
        <v>37</v>
      </c>
      <c r="C139" s="35">
        <v>65</v>
      </c>
      <c r="D139" s="30">
        <v>65</v>
      </c>
      <c r="E139" s="31" t="s">
        <v>30</v>
      </c>
      <c r="F139" s="36">
        <v>44389</v>
      </c>
      <c r="G139" s="36">
        <v>44395</v>
      </c>
      <c r="H139" s="37">
        <v>0.29166666666666702</v>
      </c>
      <c r="I139" s="37">
        <v>0.75</v>
      </c>
      <c r="J139" s="38" t="s">
        <v>38</v>
      </c>
      <c r="K139" s="7" t="str">
        <f>IF(A139="","",VLOOKUP(C139,AUX!$C$2:$E$23,2,1))</f>
        <v>Cachoeira Alta</v>
      </c>
      <c r="L139" s="6" t="str">
        <f>IF(A139="","",VLOOKUP(C139,AUX!$C$2:$E$23,3,1))</f>
        <v>GO</v>
      </c>
    </row>
    <row r="140" spans="1:12" x14ac:dyDescent="0.25">
      <c r="A140" s="8" t="s">
        <v>39</v>
      </c>
      <c r="B140" s="9" t="s">
        <v>37</v>
      </c>
      <c r="C140" s="35">
        <v>66</v>
      </c>
      <c r="D140" s="30">
        <v>66</v>
      </c>
      <c r="E140" s="31" t="s">
        <v>30</v>
      </c>
      <c r="F140" s="36">
        <v>44389</v>
      </c>
      <c r="G140" s="36">
        <v>44395</v>
      </c>
      <c r="H140" s="37">
        <v>0.29166666666666702</v>
      </c>
      <c r="I140" s="37">
        <v>0.75</v>
      </c>
      <c r="J140" s="38" t="s">
        <v>38</v>
      </c>
      <c r="K140" s="7" t="str">
        <f>IF(A140="","",VLOOKUP(C140,AUX!$C$2:$E$23,2,1))</f>
        <v>Cachoeira Alta</v>
      </c>
      <c r="L140" s="6" t="str">
        <f>IF(A140="","",VLOOKUP(C140,AUX!$C$2:$E$23,3,1))</f>
        <v>GO</v>
      </c>
    </row>
    <row r="141" spans="1:12" x14ac:dyDescent="0.25">
      <c r="A141" s="8" t="s">
        <v>39</v>
      </c>
      <c r="B141" s="9" t="s">
        <v>37</v>
      </c>
      <c r="C141" s="35">
        <v>68</v>
      </c>
      <c r="D141" s="30">
        <v>68</v>
      </c>
      <c r="E141" s="31" t="s">
        <v>30</v>
      </c>
      <c r="F141" s="36">
        <v>44389</v>
      </c>
      <c r="G141" s="36">
        <v>44395</v>
      </c>
      <c r="H141" s="37">
        <v>0.29166666666666702</v>
      </c>
      <c r="I141" s="37">
        <v>0.75</v>
      </c>
      <c r="J141" s="38" t="s">
        <v>38</v>
      </c>
      <c r="K141" s="7" t="str">
        <f>IF(A141="","",VLOOKUP(C141,AUX!$C$2:$E$23,2,1))</f>
        <v>Cachoeira Alta</v>
      </c>
      <c r="L141" s="6" t="str">
        <f>IF(A141="","",VLOOKUP(C141,AUX!$C$2:$E$23,3,1))</f>
        <v>GO</v>
      </c>
    </row>
    <row r="142" spans="1:12" x14ac:dyDescent="0.25">
      <c r="A142" s="8" t="s">
        <v>39</v>
      </c>
      <c r="B142" s="9" t="s">
        <v>37</v>
      </c>
      <c r="C142" s="35">
        <v>68</v>
      </c>
      <c r="D142" s="30">
        <v>68</v>
      </c>
      <c r="E142" s="31" t="s">
        <v>30</v>
      </c>
      <c r="F142" s="36">
        <v>44389</v>
      </c>
      <c r="G142" s="36">
        <v>44395</v>
      </c>
      <c r="H142" s="37">
        <v>0.29166666666666702</v>
      </c>
      <c r="I142" s="37">
        <v>0.75</v>
      </c>
      <c r="J142" s="38" t="s">
        <v>38</v>
      </c>
      <c r="K142" s="7" t="str">
        <f>IF(A142="","",VLOOKUP(C142,AUX!$C$2:$E$23,2,1))</f>
        <v>Cachoeira Alta</v>
      </c>
      <c r="L142" s="6" t="str">
        <f>IF(A142="","",VLOOKUP(C142,AUX!$C$2:$E$23,3,1))</f>
        <v>GO</v>
      </c>
    </row>
    <row r="143" spans="1:12" x14ac:dyDescent="0.25">
      <c r="A143" s="8" t="s">
        <v>39</v>
      </c>
      <c r="B143" s="9" t="s">
        <v>37</v>
      </c>
      <c r="C143" s="35">
        <v>69</v>
      </c>
      <c r="D143" s="30">
        <v>69</v>
      </c>
      <c r="E143" s="31" t="s">
        <v>30</v>
      </c>
      <c r="F143" s="36">
        <v>44389</v>
      </c>
      <c r="G143" s="36">
        <v>44395</v>
      </c>
      <c r="H143" s="37">
        <v>0.29166666666666702</v>
      </c>
      <c r="I143" s="37">
        <v>0.75</v>
      </c>
      <c r="J143" s="38" t="s">
        <v>38</v>
      </c>
      <c r="K143" s="7" t="str">
        <f>IF(A143="","",VLOOKUP(C143,AUX!$C$2:$E$23,2,1))</f>
        <v>Cachoeira Alta</v>
      </c>
      <c r="L143" s="6" t="str">
        <f>IF(A143="","",VLOOKUP(C143,AUX!$C$2:$E$23,3,1))</f>
        <v>GO</v>
      </c>
    </row>
    <row r="144" spans="1:12" x14ac:dyDescent="0.25">
      <c r="A144" s="8" t="s">
        <v>39</v>
      </c>
      <c r="B144" s="9" t="s">
        <v>37</v>
      </c>
      <c r="C144" s="35">
        <v>69</v>
      </c>
      <c r="D144" s="30">
        <v>69</v>
      </c>
      <c r="E144" s="31" t="s">
        <v>30</v>
      </c>
      <c r="F144" s="36">
        <v>44389</v>
      </c>
      <c r="G144" s="36">
        <v>44395</v>
      </c>
      <c r="H144" s="37">
        <v>0.29166666666666702</v>
      </c>
      <c r="I144" s="37">
        <v>0.75</v>
      </c>
      <c r="J144" s="38" t="s">
        <v>38</v>
      </c>
      <c r="K144" s="7" t="str">
        <f>IF(A144="","",VLOOKUP(C144,AUX!$C$2:$E$23,2,1))</f>
        <v>Cachoeira Alta</v>
      </c>
      <c r="L144" s="6" t="str">
        <f>IF(A144="","",VLOOKUP(C144,AUX!$C$2:$E$23,3,1))</f>
        <v>GO</v>
      </c>
    </row>
    <row r="145" spans="1:12" x14ac:dyDescent="0.25">
      <c r="A145" s="8" t="s">
        <v>39</v>
      </c>
      <c r="B145" s="9" t="s">
        <v>37</v>
      </c>
      <c r="C145" s="35">
        <v>70</v>
      </c>
      <c r="D145" s="30">
        <v>70</v>
      </c>
      <c r="E145" s="31" t="s">
        <v>30</v>
      </c>
      <c r="F145" s="36">
        <v>44389</v>
      </c>
      <c r="G145" s="36">
        <v>44395</v>
      </c>
      <c r="H145" s="37">
        <v>0.29166666666666702</v>
      </c>
      <c r="I145" s="37">
        <v>0.75</v>
      </c>
      <c r="J145" s="38" t="s">
        <v>38</v>
      </c>
      <c r="K145" s="7" t="str">
        <f>IF(A145="","",VLOOKUP(C145,AUX!$C$2:$E$23,2,1))</f>
        <v>Cachoeira Alta</v>
      </c>
      <c r="L145" s="6" t="str">
        <f>IF(A145="","",VLOOKUP(C145,AUX!$C$2:$E$23,3,1))</f>
        <v>GO</v>
      </c>
    </row>
    <row r="146" spans="1:12" x14ac:dyDescent="0.25">
      <c r="A146" s="8" t="s">
        <v>39</v>
      </c>
      <c r="B146" s="9" t="s">
        <v>37</v>
      </c>
      <c r="C146" s="35">
        <v>72</v>
      </c>
      <c r="D146" s="30">
        <v>72</v>
      </c>
      <c r="E146" s="31" t="s">
        <v>30</v>
      </c>
      <c r="F146" s="36">
        <v>44389</v>
      </c>
      <c r="G146" s="36">
        <v>44395</v>
      </c>
      <c r="H146" s="37">
        <v>0.29166666666666702</v>
      </c>
      <c r="I146" s="37">
        <v>0.75</v>
      </c>
      <c r="J146" s="38" t="s">
        <v>38</v>
      </c>
      <c r="K146" s="7" t="str">
        <f>IF(A146="","",VLOOKUP(C146,AUX!$C$2:$E$23,2,1))</f>
        <v>Cachoeira Alta</v>
      </c>
      <c r="L146" s="6" t="str">
        <f>IF(A146="","",VLOOKUP(C146,AUX!$C$2:$E$23,3,1))</f>
        <v>GO</v>
      </c>
    </row>
    <row r="147" spans="1:12" x14ac:dyDescent="0.25">
      <c r="A147" s="8" t="s">
        <v>39</v>
      </c>
      <c r="B147" s="9" t="s">
        <v>37</v>
      </c>
      <c r="C147" s="35">
        <v>73</v>
      </c>
      <c r="D147" s="30">
        <v>73</v>
      </c>
      <c r="E147" s="31" t="s">
        <v>30</v>
      </c>
      <c r="F147" s="36">
        <v>44389</v>
      </c>
      <c r="G147" s="36">
        <v>44395</v>
      </c>
      <c r="H147" s="37">
        <v>0.29166666666666702</v>
      </c>
      <c r="I147" s="37">
        <v>0.75</v>
      </c>
      <c r="J147" s="38" t="s">
        <v>38</v>
      </c>
      <c r="K147" s="7" t="str">
        <f>IF(A147="","",VLOOKUP(C147,AUX!$C$2:$E$23,2,1))</f>
        <v>Cachoeira Alta</v>
      </c>
      <c r="L147" s="6" t="str">
        <f>IF(A147="","",VLOOKUP(C147,AUX!$C$2:$E$23,3,1))</f>
        <v>GO</v>
      </c>
    </row>
    <row r="148" spans="1:12" x14ac:dyDescent="0.25">
      <c r="A148" s="8" t="s">
        <v>39</v>
      </c>
      <c r="B148" s="9" t="s">
        <v>37</v>
      </c>
      <c r="C148" s="35">
        <v>73</v>
      </c>
      <c r="D148" s="30">
        <v>73</v>
      </c>
      <c r="E148" s="31" t="s">
        <v>30</v>
      </c>
      <c r="F148" s="36">
        <v>44389</v>
      </c>
      <c r="G148" s="36">
        <v>44395</v>
      </c>
      <c r="H148" s="37">
        <v>0.29166666666666702</v>
      </c>
      <c r="I148" s="37">
        <v>0.75</v>
      </c>
      <c r="J148" s="38" t="s">
        <v>38</v>
      </c>
      <c r="K148" s="7" t="str">
        <f>IF(A148="","",VLOOKUP(C148,AUX!$C$2:$E$23,2,1))</f>
        <v>Cachoeira Alta</v>
      </c>
      <c r="L148" s="6" t="str">
        <f>IF(A148="","",VLOOKUP(C148,AUX!$C$2:$E$23,3,1))</f>
        <v>GO</v>
      </c>
    </row>
    <row r="149" spans="1:12" x14ac:dyDescent="0.25">
      <c r="A149" s="8" t="s">
        <v>39</v>
      </c>
      <c r="B149" s="9" t="s">
        <v>37</v>
      </c>
      <c r="C149" s="35">
        <v>74</v>
      </c>
      <c r="D149" s="30">
        <v>74</v>
      </c>
      <c r="E149" s="31" t="s">
        <v>30</v>
      </c>
      <c r="F149" s="36">
        <v>44389</v>
      </c>
      <c r="G149" s="36">
        <v>44395</v>
      </c>
      <c r="H149" s="37">
        <v>0.29166666666666702</v>
      </c>
      <c r="I149" s="37">
        <v>0.75</v>
      </c>
      <c r="J149" s="38" t="s">
        <v>38</v>
      </c>
      <c r="K149" s="7" t="str">
        <f>IF(A149="","",VLOOKUP(C149,AUX!$C$2:$E$23,2,1))</f>
        <v>Cachoeira Alta</v>
      </c>
      <c r="L149" s="6" t="str">
        <f>IF(A149="","",VLOOKUP(C149,AUX!$C$2:$E$23,3,1))</f>
        <v>GO</v>
      </c>
    </row>
    <row r="150" spans="1:12" x14ac:dyDescent="0.25">
      <c r="A150" s="8" t="s">
        <v>39</v>
      </c>
      <c r="B150" s="9" t="s">
        <v>37</v>
      </c>
      <c r="C150" s="35">
        <v>74</v>
      </c>
      <c r="D150" s="30">
        <v>74</v>
      </c>
      <c r="E150" s="31" t="s">
        <v>30</v>
      </c>
      <c r="F150" s="36">
        <v>44389</v>
      </c>
      <c r="G150" s="36">
        <v>44395</v>
      </c>
      <c r="H150" s="37">
        <v>0.29166666666666702</v>
      </c>
      <c r="I150" s="37">
        <v>0.75</v>
      </c>
      <c r="J150" s="38" t="s">
        <v>38</v>
      </c>
      <c r="K150" s="7" t="str">
        <f>IF(A150="","",VLOOKUP(C150,AUX!$C$2:$E$23,2,1))</f>
        <v>Cachoeira Alta</v>
      </c>
      <c r="L150" s="6" t="str">
        <f>IF(A150="","",VLOOKUP(C150,AUX!$C$2:$E$23,3,1))</f>
        <v>GO</v>
      </c>
    </row>
    <row r="151" spans="1:12" x14ac:dyDescent="0.25">
      <c r="A151" s="8" t="s">
        <v>39</v>
      </c>
      <c r="B151" s="9" t="s">
        <v>37</v>
      </c>
      <c r="C151" s="35">
        <v>74</v>
      </c>
      <c r="D151" s="30">
        <v>74</v>
      </c>
      <c r="E151" s="31" t="s">
        <v>30</v>
      </c>
      <c r="F151" s="36">
        <v>44389</v>
      </c>
      <c r="G151" s="36">
        <v>44395</v>
      </c>
      <c r="H151" s="37">
        <v>0.29166666666666702</v>
      </c>
      <c r="I151" s="37">
        <v>0.75</v>
      </c>
      <c r="J151" s="38" t="s">
        <v>38</v>
      </c>
      <c r="K151" s="7" t="str">
        <f>IF(A151="","",VLOOKUP(C151,AUX!$C$2:$E$23,2,1))</f>
        <v>Cachoeira Alta</v>
      </c>
      <c r="L151" s="6" t="str">
        <f>IF(A151="","",VLOOKUP(C151,AUX!$C$2:$E$23,3,1))</f>
        <v>GO</v>
      </c>
    </row>
    <row r="152" spans="1:12" x14ac:dyDescent="0.25">
      <c r="A152" s="8" t="s">
        <v>39</v>
      </c>
      <c r="B152" s="9" t="s">
        <v>37</v>
      </c>
      <c r="C152" s="35">
        <v>74</v>
      </c>
      <c r="D152" s="30">
        <v>74</v>
      </c>
      <c r="E152" s="31" t="s">
        <v>30</v>
      </c>
      <c r="F152" s="36">
        <v>44389</v>
      </c>
      <c r="G152" s="36">
        <v>44395</v>
      </c>
      <c r="H152" s="37">
        <v>0.29166666666666702</v>
      </c>
      <c r="I152" s="37">
        <v>0.75</v>
      </c>
      <c r="J152" s="38" t="s">
        <v>38</v>
      </c>
      <c r="K152" s="7" t="str">
        <f>IF(A152="","",VLOOKUP(C152,AUX!$C$2:$E$23,2,1))</f>
        <v>Cachoeira Alta</v>
      </c>
      <c r="L152" s="6" t="str">
        <f>IF(A152="","",VLOOKUP(C152,AUX!$C$2:$E$23,3,1))</f>
        <v>GO</v>
      </c>
    </row>
    <row r="153" spans="1:12" x14ac:dyDescent="0.25">
      <c r="A153" s="8" t="s">
        <v>39</v>
      </c>
      <c r="B153" s="9" t="s">
        <v>37</v>
      </c>
      <c r="C153" s="35">
        <v>74</v>
      </c>
      <c r="D153" s="30">
        <v>74</v>
      </c>
      <c r="E153" s="31" t="s">
        <v>30</v>
      </c>
      <c r="F153" s="36">
        <v>44389</v>
      </c>
      <c r="G153" s="36">
        <v>44395</v>
      </c>
      <c r="H153" s="37">
        <v>0.29166666666666702</v>
      </c>
      <c r="I153" s="37">
        <v>0.75</v>
      </c>
      <c r="J153" s="38" t="s">
        <v>38</v>
      </c>
      <c r="K153" s="7" t="str">
        <f>IF(A153="","",VLOOKUP(C153,AUX!$C$2:$E$23,2,1))</f>
        <v>Cachoeira Alta</v>
      </c>
      <c r="L153" s="6" t="str">
        <f>IF(A153="","",VLOOKUP(C153,AUX!$C$2:$E$23,3,1))</f>
        <v>GO</v>
      </c>
    </row>
    <row r="154" spans="1:12" x14ac:dyDescent="0.25">
      <c r="A154" s="8" t="s">
        <v>39</v>
      </c>
      <c r="B154" s="9" t="s">
        <v>37</v>
      </c>
      <c r="C154" s="35">
        <v>76</v>
      </c>
      <c r="D154" s="30">
        <v>76</v>
      </c>
      <c r="E154" s="31" t="s">
        <v>30</v>
      </c>
      <c r="F154" s="36">
        <v>44389</v>
      </c>
      <c r="G154" s="36">
        <v>44395</v>
      </c>
      <c r="H154" s="37">
        <v>0.29166666666666702</v>
      </c>
      <c r="I154" s="37">
        <v>0.75</v>
      </c>
      <c r="J154" s="38" t="s">
        <v>38</v>
      </c>
      <c r="K154" s="7" t="str">
        <f>IF(A154="","",VLOOKUP(C154,AUX!$C$2:$E$23,2,1))</f>
        <v>Cachoeira Alta</v>
      </c>
      <c r="L154" s="6" t="str">
        <f>IF(A154="","",VLOOKUP(C154,AUX!$C$2:$E$23,3,1))</f>
        <v>GO</v>
      </c>
    </row>
    <row r="155" spans="1:12" x14ac:dyDescent="0.25">
      <c r="A155" s="8" t="s">
        <v>39</v>
      </c>
      <c r="B155" s="9" t="s">
        <v>37</v>
      </c>
      <c r="C155" s="35">
        <v>76</v>
      </c>
      <c r="D155" s="30">
        <v>76</v>
      </c>
      <c r="E155" s="31" t="s">
        <v>30</v>
      </c>
      <c r="F155" s="36">
        <v>44389</v>
      </c>
      <c r="G155" s="36">
        <v>44395</v>
      </c>
      <c r="H155" s="37">
        <v>0.29166666666666702</v>
      </c>
      <c r="I155" s="37">
        <v>0.75</v>
      </c>
      <c r="J155" s="38" t="s">
        <v>38</v>
      </c>
      <c r="K155" s="7" t="str">
        <f>IF(A155="","",VLOOKUP(C155,AUX!$C$2:$E$23,2,1))</f>
        <v>Cachoeira Alta</v>
      </c>
      <c r="L155" s="6" t="str">
        <f>IF(A155="","",VLOOKUP(C155,AUX!$C$2:$E$23,3,1))</f>
        <v>GO</v>
      </c>
    </row>
    <row r="156" spans="1:12" x14ac:dyDescent="0.25">
      <c r="A156" s="8" t="s">
        <v>39</v>
      </c>
      <c r="B156" s="9" t="s">
        <v>37</v>
      </c>
      <c r="C156" s="35">
        <v>77</v>
      </c>
      <c r="D156" s="30">
        <v>77</v>
      </c>
      <c r="E156" s="31" t="s">
        <v>30</v>
      </c>
      <c r="F156" s="36">
        <v>44389</v>
      </c>
      <c r="G156" s="36">
        <v>44395</v>
      </c>
      <c r="H156" s="37">
        <v>0.29166666666666702</v>
      </c>
      <c r="I156" s="37">
        <v>0.75</v>
      </c>
      <c r="J156" s="38" t="s">
        <v>38</v>
      </c>
      <c r="K156" s="7" t="str">
        <f>IF(A156="","",VLOOKUP(C156,AUX!$C$2:$E$23,2,1))</f>
        <v>Cachoeira Alta</v>
      </c>
      <c r="L156" s="6" t="str">
        <f>IF(A156="","",VLOOKUP(C156,AUX!$C$2:$E$23,3,1))</f>
        <v>GO</v>
      </c>
    </row>
    <row r="157" spans="1:12" x14ac:dyDescent="0.25">
      <c r="A157" s="8" t="s">
        <v>39</v>
      </c>
      <c r="B157" s="9" t="s">
        <v>37</v>
      </c>
      <c r="C157" s="35">
        <v>79</v>
      </c>
      <c r="D157" s="30">
        <v>79</v>
      </c>
      <c r="E157" s="31" t="s">
        <v>30</v>
      </c>
      <c r="F157" s="36">
        <v>44389</v>
      </c>
      <c r="G157" s="36">
        <v>44395</v>
      </c>
      <c r="H157" s="37">
        <v>0.29166666666666702</v>
      </c>
      <c r="I157" s="37">
        <v>0.75</v>
      </c>
      <c r="J157" s="38" t="s">
        <v>38</v>
      </c>
      <c r="K157" s="7" t="str">
        <f>IF(A157="","",VLOOKUP(C157,AUX!$C$2:$E$23,2,1))</f>
        <v>Cachoeira Alta</v>
      </c>
      <c r="L157" s="6" t="str">
        <f>IF(A157="","",VLOOKUP(C157,AUX!$C$2:$E$23,3,1))</f>
        <v>GO</v>
      </c>
    </row>
    <row r="158" spans="1:12" x14ac:dyDescent="0.25">
      <c r="A158" s="8" t="s">
        <v>39</v>
      </c>
      <c r="B158" s="9" t="s">
        <v>37</v>
      </c>
      <c r="C158" s="35">
        <v>84</v>
      </c>
      <c r="D158" s="30">
        <v>84</v>
      </c>
      <c r="E158" s="31" t="s">
        <v>30</v>
      </c>
      <c r="F158" s="36">
        <v>44389</v>
      </c>
      <c r="G158" s="36">
        <v>44395</v>
      </c>
      <c r="H158" s="37">
        <v>0.29166666666666702</v>
      </c>
      <c r="I158" s="37">
        <v>0.75</v>
      </c>
      <c r="J158" s="38" t="s">
        <v>38</v>
      </c>
      <c r="K158" s="7" t="str">
        <f>IF(A158="","",VLOOKUP(C158,AUX!$C$2:$E$23,2,1))</f>
        <v>Cachoeira Alta</v>
      </c>
      <c r="L158" s="6" t="str">
        <f>IF(A158="","",VLOOKUP(C158,AUX!$C$2:$E$23,3,1))</f>
        <v>GO</v>
      </c>
    </row>
    <row r="159" spans="1:12" x14ac:dyDescent="0.25">
      <c r="A159" s="8" t="s">
        <v>39</v>
      </c>
      <c r="B159" s="9" t="s">
        <v>37</v>
      </c>
      <c r="C159" s="35">
        <v>85</v>
      </c>
      <c r="D159" s="30">
        <v>85</v>
      </c>
      <c r="E159" s="31" t="s">
        <v>30</v>
      </c>
      <c r="F159" s="36">
        <v>44389</v>
      </c>
      <c r="G159" s="36">
        <v>44395</v>
      </c>
      <c r="H159" s="37">
        <v>0.29166666666666702</v>
      </c>
      <c r="I159" s="37">
        <v>0.75</v>
      </c>
      <c r="J159" s="38" t="s">
        <v>38</v>
      </c>
      <c r="K159" s="7" t="str">
        <f>IF(A159="","",VLOOKUP(C159,AUX!$C$2:$E$23,2,1))</f>
        <v>Cachoeira Alta</v>
      </c>
      <c r="L159" s="6" t="str">
        <f>IF(A159="","",VLOOKUP(C159,AUX!$C$2:$E$23,3,1))</f>
        <v>GO</v>
      </c>
    </row>
    <row r="160" spans="1:12" x14ac:dyDescent="0.25">
      <c r="A160" s="8" t="s">
        <v>39</v>
      </c>
      <c r="B160" s="9" t="s">
        <v>37</v>
      </c>
      <c r="C160" s="35">
        <v>85</v>
      </c>
      <c r="D160" s="30">
        <v>85</v>
      </c>
      <c r="E160" s="31" t="s">
        <v>30</v>
      </c>
      <c r="F160" s="36">
        <v>44389</v>
      </c>
      <c r="G160" s="36">
        <v>44395</v>
      </c>
      <c r="H160" s="37">
        <v>0.29166666666666702</v>
      </c>
      <c r="I160" s="37">
        <v>0.75</v>
      </c>
      <c r="J160" s="38" t="s">
        <v>38</v>
      </c>
      <c r="K160" s="7" t="str">
        <f>IF(A160="","",VLOOKUP(C160,AUX!$C$2:$E$23,2,1))</f>
        <v>Cachoeira Alta</v>
      </c>
      <c r="L160" s="6" t="str">
        <f>IF(A160="","",VLOOKUP(C160,AUX!$C$2:$E$23,3,1))</f>
        <v>GO</v>
      </c>
    </row>
    <row r="161" spans="1:12" x14ac:dyDescent="0.25">
      <c r="A161" s="8" t="s">
        <v>39</v>
      </c>
      <c r="B161" s="9" t="s">
        <v>37</v>
      </c>
      <c r="C161" s="35">
        <v>85</v>
      </c>
      <c r="D161" s="30">
        <v>85</v>
      </c>
      <c r="E161" s="31" t="s">
        <v>30</v>
      </c>
      <c r="F161" s="36">
        <v>44389</v>
      </c>
      <c r="G161" s="36">
        <v>44395</v>
      </c>
      <c r="H161" s="37">
        <v>0.29166666666666702</v>
      </c>
      <c r="I161" s="37">
        <v>0.75</v>
      </c>
      <c r="J161" s="38" t="s">
        <v>38</v>
      </c>
      <c r="K161" s="7" t="str">
        <f>IF(A161="","",VLOOKUP(C161,AUX!$C$2:$E$23,2,1))</f>
        <v>Cachoeira Alta</v>
      </c>
      <c r="L161" s="6" t="str">
        <f>IF(A161="","",VLOOKUP(C161,AUX!$C$2:$E$23,3,1))</f>
        <v>GO</v>
      </c>
    </row>
    <row r="162" spans="1:12" x14ac:dyDescent="0.25">
      <c r="A162" s="8" t="s">
        <v>39</v>
      </c>
      <c r="B162" s="9" t="s">
        <v>37</v>
      </c>
      <c r="C162" s="35">
        <v>87</v>
      </c>
      <c r="D162" s="30">
        <v>87</v>
      </c>
      <c r="E162" s="31" t="s">
        <v>30</v>
      </c>
      <c r="F162" s="36">
        <v>44389</v>
      </c>
      <c r="G162" s="36">
        <v>44395</v>
      </c>
      <c r="H162" s="37">
        <v>0.29166666666666702</v>
      </c>
      <c r="I162" s="37">
        <v>0.75</v>
      </c>
      <c r="J162" s="38" t="s">
        <v>38</v>
      </c>
      <c r="K162" s="7" t="str">
        <f>IF(A162="","",VLOOKUP(C162,AUX!$C$2:$E$23,2,1))</f>
        <v>Cachoeira Alta</v>
      </c>
      <c r="L162" s="6" t="str">
        <f>IF(A162="","",VLOOKUP(C162,AUX!$C$2:$E$23,3,1))</f>
        <v>GO</v>
      </c>
    </row>
    <row r="163" spans="1:12" x14ac:dyDescent="0.25">
      <c r="A163" s="8" t="s">
        <v>39</v>
      </c>
      <c r="B163" s="9" t="s">
        <v>37</v>
      </c>
      <c r="C163" s="35">
        <v>90</v>
      </c>
      <c r="D163" s="30">
        <v>90</v>
      </c>
      <c r="E163" s="31" t="s">
        <v>30</v>
      </c>
      <c r="F163" s="36">
        <v>44389</v>
      </c>
      <c r="G163" s="36">
        <v>44395</v>
      </c>
      <c r="H163" s="37">
        <v>0.29166666666666702</v>
      </c>
      <c r="I163" s="37">
        <v>0.75</v>
      </c>
      <c r="J163" s="38" t="s">
        <v>38</v>
      </c>
      <c r="K163" s="7" t="str">
        <f>IF(A163="","",VLOOKUP(C163,AUX!$C$2:$E$23,2,1))</f>
        <v>Cachoeira Alta</v>
      </c>
      <c r="L163" s="6" t="str">
        <f>IF(A163="","",VLOOKUP(C163,AUX!$C$2:$E$23,3,1))</f>
        <v>GO</v>
      </c>
    </row>
    <row r="164" spans="1:12" x14ac:dyDescent="0.25">
      <c r="A164" s="8" t="s">
        <v>39</v>
      </c>
      <c r="B164" s="9" t="s">
        <v>37</v>
      </c>
      <c r="C164" s="35">
        <v>90</v>
      </c>
      <c r="D164" s="30">
        <v>90</v>
      </c>
      <c r="E164" s="31" t="s">
        <v>30</v>
      </c>
      <c r="F164" s="36">
        <v>44389</v>
      </c>
      <c r="G164" s="36">
        <v>44395</v>
      </c>
      <c r="H164" s="37">
        <v>0.29166666666666702</v>
      </c>
      <c r="I164" s="37">
        <v>0.75</v>
      </c>
      <c r="J164" s="38" t="s">
        <v>38</v>
      </c>
      <c r="K164" s="7" t="str">
        <f>IF(A164="","",VLOOKUP(C164,AUX!$C$2:$E$23,2,1))</f>
        <v>Cachoeira Alta</v>
      </c>
      <c r="L164" s="6" t="str">
        <f>IF(A164="","",VLOOKUP(C164,AUX!$C$2:$E$23,3,1))</f>
        <v>GO</v>
      </c>
    </row>
    <row r="165" spans="1:12" x14ac:dyDescent="0.25">
      <c r="A165" s="8" t="s">
        <v>39</v>
      </c>
      <c r="B165" s="9" t="s">
        <v>37</v>
      </c>
      <c r="C165" s="35">
        <v>90</v>
      </c>
      <c r="D165" s="30">
        <v>90</v>
      </c>
      <c r="E165" s="31" t="s">
        <v>30</v>
      </c>
      <c r="F165" s="36">
        <v>44389</v>
      </c>
      <c r="G165" s="36">
        <v>44395</v>
      </c>
      <c r="H165" s="37">
        <v>0.29166666666666702</v>
      </c>
      <c r="I165" s="37">
        <v>0.75</v>
      </c>
      <c r="J165" s="38" t="s">
        <v>38</v>
      </c>
      <c r="K165" s="7" t="str">
        <f>IF(A165="","",VLOOKUP(C165,AUX!$C$2:$E$23,2,1))</f>
        <v>Cachoeira Alta</v>
      </c>
      <c r="L165" s="6" t="str">
        <f>IF(A165="","",VLOOKUP(C165,AUX!$C$2:$E$23,3,1))</f>
        <v>GO</v>
      </c>
    </row>
    <row r="166" spans="1:12" x14ac:dyDescent="0.25">
      <c r="A166" s="8" t="s">
        <v>39</v>
      </c>
      <c r="B166" s="9" t="s">
        <v>37</v>
      </c>
      <c r="C166" s="35">
        <v>91</v>
      </c>
      <c r="D166" s="30">
        <v>91</v>
      </c>
      <c r="E166" s="31" t="s">
        <v>30</v>
      </c>
      <c r="F166" s="36">
        <v>44389</v>
      </c>
      <c r="G166" s="36">
        <v>44395</v>
      </c>
      <c r="H166" s="37">
        <v>0.29166666666666702</v>
      </c>
      <c r="I166" s="37">
        <v>0.75</v>
      </c>
      <c r="J166" s="38" t="s">
        <v>38</v>
      </c>
      <c r="K166" s="7" t="str">
        <f>IF(A166="","",VLOOKUP(C166,AUX!$C$2:$E$23,2,1))</f>
        <v>Cachoeira Alta</v>
      </c>
      <c r="L166" s="6" t="str">
        <f>IF(A166="","",VLOOKUP(C166,AUX!$C$2:$E$23,3,1))</f>
        <v>GO</v>
      </c>
    </row>
    <row r="167" spans="1:12" x14ac:dyDescent="0.25">
      <c r="A167" s="8" t="s">
        <v>39</v>
      </c>
      <c r="B167" s="9" t="s">
        <v>37</v>
      </c>
      <c r="C167" s="35">
        <v>92</v>
      </c>
      <c r="D167" s="30">
        <v>92</v>
      </c>
      <c r="E167" s="31" t="s">
        <v>30</v>
      </c>
      <c r="F167" s="36">
        <v>44389</v>
      </c>
      <c r="G167" s="36">
        <v>44395</v>
      </c>
      <c r="H167" s="37">
        <v>0.29166666666666702</v>
      </c>
      <c r="I167" s="37">
        <v>0.75</v>
      </c>
      <c r="J167" s="38" t="s">
        <v>38</v>
      </c>
      <c r="K167" s="7" t="str">
        <f>IF(A167="","",VLOOKUP(C167,AUX!$C$2:$E$23,2,1))</f>
        <v>Cachoeira Alta</v>
      </c>
      <c r="L167" s="6" t="str">
        <f>IF(A167="","",VLOOKUP(C167,AUX!$C$2:$E$23,3,1))</f>
        <v>GO</v>
      </c>
    </row>
    <row r="168" spans="1:12" x14ac:dyDescent="0.25">
      <c r="A168" s="8" t="s">
        <v>39</v>
      </c>
      <c r="B168" s="9" t="s">
        <v>37</v>
      </c>
      <c r="C168" s="35">
        <v>93</v>
      </c>
      <c r="D168" s="30">
        <v>93</v>
      </c>
      <c r="E168" s="31" t="s">
        <v>30</v>
      </c>
      <c r="F168" s="36">
        <v>44389</v>
      </c>
      <c r="G168" s="36">
        <v>44395</v>
      </c>
      <c r="H168" s="37">
        <v>0.29166666666666702</v>
      </c>
      <c r="I168" s="37">
        <v>0.75</v>
      </c>
      <c r="J168" s="38" t="s">
        <v>38</v>
      </c>
      <c r="K168" s="7" t="str">
        <f>IF(A168="","",VLOOKUP(C168,AUX!$C$2:$E$23,2,1))</f>
        <v>Cachoeira Alta</v>
      </c>
      <c r="L168" s="6" t="str">
        <f>IF(A168="","",VLOOKUP(C168,AUX!$C$2:$E$23,3,1))</f>
        <v>GO</v>
      </c>
    </row>
    <row r="169" spans="1:12" x14ac:dyDescent="0.25">
      <c r="A169" s="8" t="s">
        <v>39</v>
      </c>
      <c r="B169" s="9" t="s">
        <v>37</v>
      </c>
      <c r="C169" s="35">
        <v>94</v>
      </c>
      <c r="D169" s="30">
        <v>94</v>
      </c>
      <c r="E169" s="31" t="s">
        <v>30</v>
      </c>
      <c r="F169" s="36">
        <v>44389</v>
      </c>
      <c r="G169" s="36">
        <v>44395</v>
      </c>
      <c r="H169" s="37">
        <v>0.29166666666666702</v>
      </c>
      <c r="I169" s="37">
        <v>0.75</v>
      </c>
      <c r="J169" s="38" t="s">
        <v>38</v>
      </c>
      <c r="K169" s="7" t="str">
        <f>IF(A169="","",VLOOKUP(C169,AUX!$C$2:$E$23,2,1))</f>
        <v>Cachoeira Alta</v>
      </c>
      <c r="L169" s="6" t="str">
        <f>IF(A169="","",VLOOKUP(C169,AUX!$C$2:$E$23,3,1))</f>
        <v>GO</v>
      </c>
    </row>
    <row r="170" spans="1:12" x14ac:dyDescent="0.25">
      <c r="A170" s="8" t="s">
        <v>39</v>
      </c>
      <c r="B170" s="9" t="s">
        <v>37</v>
      </c>
      <c r="C170" s="35">
        <v>95</v>
      </c>
      <c r="D170" s="30">
        <v>95</v>
      </c>
      <c r="E170" s="31" t="s">
        <v>30</v>
      </c>
      <c r="F170" s="36">
        <v>44389</v>
      </c>
      <c r="G170" s="36">
        <v>44395</v>
      </c>
      <c r="H170" s="37">
        <v>0.29166666666666702</v>
      </c>
      <c r="I170" s="37">
        <v>0.75</v>
      </c>
      <c r="J170" s="38" t="s">
        <v>38</v>
      </c>
      <c r="K170" s="7" t="str">
        <f>IF(A170="","",VLOOKUP(C170,AUX!$C$2:$E$23,2,1))</f>
        <v>Cachoeira Alta</v>
      </c>
      <c r="L170" s="6" t="str">
        <f>IF(A170="","",VLOOKUP(C170,AUX!$C$2:$E$23,3,1))</f>
        <v>GO</v>
      </c>
    </row>
    <row r="171" spans="1:12" x14ac:dyDescent="0.25">
      <c r="A171" s="8" t="s">
        <v>39</v>
      </c>
      <c r="B171" s="9" t="s">
        <v>37</v>
      </c>
      <c r="C171" s="35">
        <v>95</v>
      </c>
      <c r="D171" s="30">
        <v>95</v>
      </c>
      <c r="E171" s="31" t="s">
        <v>30</v>
      </c>
      <c r="F171" s="36">
        <v>44389</v>
      </c>
      <c r="G171" s="36">
        <v>44395</v>
      </c>
      <c r="H171" s="37">
        <v>0.29166666666666702</v>
      </c>
      <c r="I171" s="37">
        <v>0.75</v>
      </c>
      <c r="J171" s="38" t="s">
        <v>38</v>
      </c>
      <c r="K171" s="7" t="str">
        <f>IF(A171="","",VLOOKUP(C171,AUX!$C$2:$E$23,2,1))</f>
        <v>Cachoeira Alta</v>
      </c>
      <c r="L171" s="6" t="str">
        <f>IF(A171="","",VLOOKUP(C171,AUX!$C$2:$E$23,3,1))</f>
        <v>GO</v>
      </c>
    </row>
    <row r="172" spans="1:12" x14ac:dyDescent="0.25">
      <c r="A172" s="8" t="s">
        <v>39</v>
      </c>
      <c r="B172" s="9" t="s">
        <v>37</v>
      </c>
      <c r="C172" s="35">
        <v>95</v>
      </c>
      <c r="D172" s="30">
        <v>95</v>
      </c>
      <c r="E172" s="31" t="s">
        <v>30</v>
      </c>
      <c r="F172" s="36">
        <v>44389</v>
      </c>
      <c r="G172" s="36">
        <v>44395</v>
      </c>
      <c r="H172" s="37">
        <v>0.29166666666666702</v>
      </c>
      <c r="I172" s="37">
        <v>0.75</v>
      </c>
      <c r="J172" s="38" t="s">
        <v>38</v>
      </c>
      <c r="K172" s="7" t="str">
        <f>IF(A172="","",VLOOKUP(C172,AUX!$C$2:$E$23,2,1))</f>
        <v>Cachoeira Alta</v>
      </c>
      <c r="L172" s="6" t="str">
        <f>IF(A172="","",VLOOKUP(C172,AUX!$C$2:$E$23,3,1))</f>
        <v>GO</v>
      </c>
    </row>
    <row r="173" spans="1:12" x14ac:dyDescent="0.25">
      <c r="A173" s="8" t="s">
        <v>39</v>
      </c>
      <c r="B173" s="9" t="s">
        <v>37</v>
      </c>
      <c r="C173" s="35">
        <v>96</v>
      </c>
      <c r="D173" s="30">
        <v>96</v>
      </c>
      <c r="E173" s="31" t="s">
        <v>30</v>
      </c>
      <c r="F173" s="36">
        <v>44389</v>
      </c>
      <c r="G173" s="36">
        <v>44395</v>
      </c>
      <c r="H173" s="37">
        <v>0.29166666666666702</v>
      </c>
      <c r="I173" s="37">
        <v>0.75</v>
      </c>
      <c r="J173" s="38" t="s">
        <v>38</v>
      </c>
      <c r="K173" s="7" t="str">
        <f>IF(A173="","",VLOOKUP(C173,AUX!$C$2:$E$23,2,1))</f>
        <v>Cachoeira Alta</v>
      </c>
      <c r="L173" s="6" t="str">
        <f>IF(A173="","",VLOOKUP(C173,AUX!$C$2:$E$23,3,1))</f>
        <v>GO</v>
      </c>
    </row>
    <row r="174" spans="1:12" x14ac:dyDescent="0.25">
      <c r="A174" s="8" t="s">
        <v>39</v>
      </c>
      <c r="B174" s="9" t="s">
        <v>37</v>
      </c>
      <c r="C174" s="35">
        <v>96</v>
      </c>
      <c r="D174" s="30">
        <v>96</v>
      </c>
      <c r="E174" s="31" t="s">
        <v>30</v>
      </c>
      <c r="F174" s="36">
        <v>44389</v>
      </c>
      <c r="G174" s="36">
        <v>44395</v>
      </c>
      <c r="H174" s="37">
        <v>0.29166666666666702</v>
      </c>
      <c r="I174" s="37">
        <v>0.75</v>
      </c>
      <c r="J174" s="38" t="s">
        <v>38</v>
      </c>
      <c r="K174" s="7" t="str">
        <f>IF(A174="","",VLOOKUP(C174,AUX!$C$2:$E$23,2,1))</f>
        <v>Cachoeira Alta</v>
      </c>
      <c r="L174" s="6" t="str">
        <f>IF(A174="","",VLOOKUP(C174,AUX!$C$2:$E$23,3,1))</f>
        <v>GO</v>
      </c>
    </row>
    <row r="175" spans="1:12" x14ac:dyDescent="0.25">
      <c r="A175" s="8" t="s">
        <v>39</v>
      </c>
      <c r="B175" s="9" t="s">
        <v>37</v>
      </c>
      <c r="C175" s="35">
        <v>97</v>
      </c>
      <c r="D175" s="30">
        <v>97</v>
      </c>
      <c r="E175" s="31" t="s">
        <v>30</v>
      </c>
      <c r="F175" s="36">
        <v>44389</v>
      </c>
      <c r="G175" s="36">
        <v>44395</v>
      </c>
      <c r="H175" s="37">
        <v>0.29166666666666702</v>
      </c>
      <c r="I175" s="37">
        <v>0.75</v>
      </c>
      <c r="J175" s="38" t="s">
        <v>38</v>
      </c>
      <c r="K175" s="7" t="str">
        <f>IF(A175="","",VLOOKUP(C175,AUX!$C$2:$E$23,2,1))</f>
        <v>Cachoeira Alta</v>
      </c>
      <c r="L175" s="6" t="str">
        <f>IF(A175="","",VLOOKUP(C175,AUX!$C$2:$E$23,3,1))</f>
        <v>GO</v>
      </c>
    </row>
    <row r="176" spans="1:12" x14ac:dyDescent="0.25">
      <c r="A176" s="8" t="s">
        <v>39</v>
      </c>
      <c r="B176" s="9" t="s">
        <v>37</v>
      </c>
      <c r="C176" s="35">
        <v>97</v>
      </c>
      <c r="D176" s="30">
        <v>97</v>
      </c>
      <c r="E176" s="31" t="s">
        <v>30</v>
      </c>
      <c r="F176" s="36">
        <v>44389</v>
      </c>
      <c r="G176" s="36">
        <v>44395</v>
      </c>
      <c r="H176" s="37">
        <v>0.29166666666666702</v>
      </c>
      <c r="I176" s="37">
        <v>0.75</v>
      </c>
      <c r="J176" s="38" t="s">
        <v>38</v>
      </c>
      <c r="K176" s="7" t="str">
        <f>IF(A176="","",VLOOKUP(C176,AUX!$C$2:$E$23,2,1))</f>
        <v>Cachoeira Alta</v>
      </c>
      <c r="L176" s="6" t="str">
        <f>IF(A176="","",VLOOKUP(C176,AUX!$C$2:$E$23,3,1))</f>
        <v>GO</v>
      </c>
    </row>
    <row r="177" spans="1:12" x14ac:dyDescent="0.25">
      <c r="A177" s="8" t="s">
        <v>39</v>
      </c>
      <c r="B177" s="9" t="s">
        <v>37</v>
      </c>
      <c r="C177" s="35">
        <v>97</v>
      </c>
      <c r="D177" s="30">
        <v>97</v>
      </c>
      <c r="E177" s="31" t="s">
        <v>30</v>
      </c>
      <c r="F177" s="36">
        <v>44389</v>
      </c>
      <c r="G177" s="36">
        <v>44395</v>
      </c>
      <c r="H177" s="37">
        <v>0.29166666666666702</v>
      </c>
      <c r="I177" s="37">
        <v>0.75</v>
      </c>
      <c r="J177" s="38" t="s">
        <v>38</v>
      </c>
      <c r="K177" s="7" t="str">
        <f>IF(A177="","",VLOOKUP(C177,AUX!$C$2:$E$23,2,1))</f>
        <v>Cachoeira Alta</v>
      </c>
      <c r="L177" s="6" t="str">
        <f>IF(A177="","",VLOOKUP(C177,AUX!$C$2:$E$23,3,1))</f>
        <v>GO</v>
      </c>
    </row>
    <row r="178" spans="1:12" x14ac:dyDescent="0.25">
      <c r="A178" s="8" t="s">
        <v>39</v>
      </c>
      <c r="B178" s="9" t="s">
        <v>37</v>
      </c>
      <c r="C178" s="35">
        <v>99</v>
      </c>
      <c r="D178" s="30">
        <v>99</v>
      </c>
      <c r="E178" s="31" t="s">
        <v>30</v>
      </c>
      <c r="F178" s="36">
        <v>44389</v>
      </c>
      <c r="G178" s="36">
        <v>44395</v>
      </c>
      <c r="H178" s="37">
        <v>0.29166666666666702</v>
      </c>
      <c r="I178" s="37">
        <v>0.75</v>
      </c>
      <c r="J178" s="38" t="s">
        <v>38</v>
      </c>
      <c r="K178" s="7" t="str">
        <f>IF(A178="","",VLOOKUP(C178,AUX!$C$2:$E$23,2,1))</f>
        <v>Cachoeira Alta</v>
      </c>
      <c r="L178" s="6" t="str">
        <f>IF(A178="","",VLOOKUP(C178,AUX!$C$2:$E$23,3,1))</f>
        <v>GO</v>
      </c>
    </row>
    <row r="179" spans="1:12" x14ac:dyDescent="0.25">
      <c r="A179" s="8" t="s">
        <v>39</v>
      </c>
      <c r="B179" s="9" t="s">
        <v>37</v>
      </c>
      <c r="C179" s="35">
        <v>99</v>
      </c>
      <c r="D179" s="30">
        <v>99</v>
      </c>
      <c r="E179" s="31" t="s">
        <v>30</v>
      </c>
      <c r="F179" s="36">
        <v>44389</v>
      </c>
      <c r="G179" s="36">
        <v>44395</v>
      </c>
      <c r="H179" s="37">
        <v>0.29166666666666702</v>
      </c>
      <c r="I179" s="37">
        <v>0.75</v>
      </c>
      <c r="J179" s="38" t="s">
        <v>38</v>
      </c>
      <c r="K179" s="7" t="str">
        <f>IF(A179="","",VLOOKUP(C179,AUX!$C$2:$E$23,2,1))</f>
        <v>Cachoeira Alta</v>
      </c>
      <c r="L179" s="6" t="str">
        <f>IF(A179="","",VLOOKUP(C179,AUX!$C$2:$E$23,3,1))</f>
        <v>GO</v>
      </c>
    </row>
    <row r="180" spans="1:12" x14ac:dyDescent="0.25">
      <c r="A180" s="8" t="s">
        <v>39</v>
      </c>
      <c r="B180" s="9" t="s">
        <v>37</v>
      </c>
      <c r="C180" s="35">
        <v>101</v>
      </c>
      <c r="D180" s="30">
        <v>101</v>
      </c>
      <c r="E180" s="31" t="s">
        <v>30</v>
      </c>
      <c r="F180" s="36">
        <v>44389</v>
      </c>
      <c r="G180" s="36">
        <v>44395</v>
      </c>
      <c r="H180" s="37">
        <v>0.29166666666666702</v>
      </c>
      <c r="I180" s="37">
        <v>0.75</v>
      </c>
      <c r="J180" s="38" t="s">
        <v>38</v>
      </c>
      <c r="K180" s="7" t="str">
        <f>IF(A180="","",VLOOKUP(C180,AUX!$C$2:$E$23,2,1))</f>
        <v>Cachoeira Alta</v>
      </c>
      <c r="L180" s="6" t="str">
        <f>IF(A180="","",VLOOKUP(C180,AUX!$C$2:$E$23,3,1))</f>
        <v>GO</v>
      </c>
    </row>
    <row r="181" spans="1:12" x14ac:dyDescent="0.25">
      <c r="A181" s="8" t="s">
        <v>39</v>
      </c>
      <c r="B181" s="9" t="s">
        <v>37</v>
      </c>
      <c r="C181" s="35">
        <v>103</v>
      </c>
      <c r="D181" s="30">
        <v>103</v>
      </c>
      <c r="E181" s="31" t="s">
        <v>30</v>
      </c>
      <c r="F181" s="36">
        <v>44389</v>
      </c>
      <c r="G181" s="36">
        <v>44395</v>
      </c>
      <c r="H181" s="37">
        <v>0.29166666666666702</v>
      </c>
      <c r="I181" s="37">
        <v>0.75</v>
      </c>
      <c r="J181" s="38" t="s">
        <v>38</v>
      </c>
      <c r="K181" s="7" t="str">
        <f>IF(A181="","",VLOOKUP(C181,AUX!$C$2:$E$23,2,1))</f>
        <v>Cachoeira Alta</v>
      </c>
      <c r="L181" s="6" t="str">
        <f>IF(A181="","",VLOOKUP(C181,AUX!$C$2:$E$23,3,1))</f>
        <v>GO</v>
      </c>
    </row>
    <row r="182" spans="1:12" x14ac:dyDescent="0.25">
      <c r="A182" s="8" t="s">
        <v>39</v>
      </c>
      <c r="B182" s="9" t="s">
        <v>37</v>
      </c>
      <c r="C182" s="35">
        <v>103</v>
      </c>
      <c r="D182" s="30">
        <v>103</v>
      </c>
      <c r="E182" s="31" t="s">
        <v>30</v>
      </c>
      <c r="F182" s="36">
        <v>44389</v>
      </c>
      <c r="G182" s="36">
        <v>44395</v>
      </c>
      <c r="H182" s="37">
        <v>0.29166666666666702</v>
      </c>
      <c r="I182" s="37">
        <v>0.75</v>
      </c>
      <c r="J182" s="38" t="s">
        <v>38</v>
      </c>
      <c r="K182" s="7" t="str">
        <f>IF(A182="","",VLOOKUP(C182,AUX!$C$2:$E$23,2,1))</f>
        <v>Cachoeira Alta</v>
      </c>
      <c r="L182" s="6" t="str">
        <f>IF(A182="","",VLOOKUP(C182,AUX!$C$2:$E$23,3,1))</f>
        <v>GO</v>
      </c>
    </row>
    <row r="183" spans="1:12" x14ac:dyDescent="0.25">
      <c r="A183" s="8" t="s">
        <v>39</v>
      </c>
      <c r="B183" s="9" t="s">
        <v>37</v>
      </c>
      <c r="C183" s="35">
        <v>104</v>
      </c>
      <c r="D183" s="30">
        <v>104</v>
      </c>
      <c r="E183" s="31" t="s">
        <v>30</v>
      </c>
      <c r="F183" s="36">
        <v>44389</v>
      </c>
      <c r="G183" s="36">
        <v>44395</v>
      </c>
      <c r="H183" s="37">
        <v>0.29166666666666702</v>
      </c>
      <c r="I183" s="37">
        <v>0.75</v>
      </c>
      <c r="J183" s="38" t="s">
        <v>38</v>
      </c>
      <c r="K183" s="7" t="str">
        <f>IF(A183="","",VLOOKUP(C183,AUX!$C$2:$E$23,2,1))</f>
        <v>Cachoeira Alta</v>
      </c>
      <c r="L183" s="6" t="str">
        <f>IF(A183="","",VLOOKUP(C183,AUX!$C$2:$E$23,3,1))</f>
        <v>GO</v>
      </c>
    </row>
    <row r="184" spans="1:12" x14ac:dyDescent="0.25">
      <c r="A184" s="8" t="s">
        <v>39</v>
      </c>
      <c r="B184" s="9" t="s">
        <v>37</v>
      </c>
      <c r="C184" s="35">
        <v>105</v>
      </c>
      <c r="D184" s="30">
        <v>105</v>
      </c>
      <c r="E184" s="31" t="s">
        <v>30</v>
      </c>
      <c r="F184" s="36">
        <v>44389</v>
      </c>
      <c r="G184" s="36">
        <v>44395</v>
      </c>
      <c r="H184" s="37">
        <v>0.29166666666666702</v>
      </c>
      <c r="I184" s="37">
        <v>0.75</v>
      </c>
      <c r="J184" s="38" t="s">
        <v>38</v>
      </c>
      <c r="K184" s="7" t="str">
        <f>IF(A184="","",VLOOKUP(C184,AUX!$C$2:$E$23,2,1))</f>
        <v>Cachoeira Alta</v>
      </c>
      <c r="L184" s="6" t="str">
        <f>IF(A184="","",VLOOKUP(C184,AUX!$C$2:$E$23,3,1))</f>
        <v>GO</v>
      </c>
    </row>
    <row r="185" spans="1:12" x14ac:dyDescent="0.25">
      <c r="A185" s="8" t="s">
        <v>39</v>
      </c>
      <c r="B185" s="9" t="s">
        <v>37</v>
      </c>
      <c r="C185" s="35">
        <v>106</v>
      </c>
      <c r="D185" s="30">
        <v>106</v>
      </c>
      <c r="E185" s="31" t="s">
        <v>30</v>
      </c>
      <c r="F185" s="36">
        <v>44389</v>
      </c>
      <c r="G185" s="36">
        <v>44395</v>
      </c>
      <c r="H185" s="37">
        <v>0.29166666666666702</v>
      </c>
      <c r="I185" s="37">
        <v>0.75</v>
      </c>
      <c r="J185" s="38" t="s">
        <v>38</v>
      </c>
      <c r="K185" s="7" t="str">
        <f>IF(A185="","",VLOOKUP(C185,AUX!$C$2:$E$23,2,1))</f>
        <v>Cachoeira Alta</v>
      </c>
      <c r="L185" s="6" t="str">
        <f>IF(A185="","",VLOOKUP(C185,AUX!$C$2:$E$23,3,1))</f>
        <v>GO</v>
      </c>
    </row>
    <row r="186" spans="1:12" x14ac:dyDescent="0.25">
      <c r="A186" s="8" t="s">
        <v>39</v>
      </c>
      <c r="B186" s="9" t="s">
        <v>37</v>
      </c>
      <c r="C186" s="35">
        <v>107</v>
      </c>
      <c r="D186" s="30">
        <v>107</v>
      </c>
      <c r="E186" s="31" t="s">
        <v>30</v>
      </c>
      <c r="F186" s="36">
        <v>44389</v>
      </c>
      <c r="G186" s="36">
        <v>44395</v>
      </c>
      <c r="H186" s="37">
        <v>0.29166666666666702</v>
      </c>
      <c r="I186" s="37">
        <v>0.75</v>
      </c>
      <c r="J186" s="38" t="s">
        <v>38</v>
      </c>
      <c r="K186" s="7" t="str">
        <f>IF(A186="","",VLOOKUP(C186,AUX!$C$2:$E$23,2,1))</f>
        <v>Cachoeira Alta</v>
      </c>
      <c r="L186" s="6" t="str">
        <f>IF(A186="","",VLOOKUP(C186,AUX!$C$2:$E$23,3,1))</f>
        <v>GO</v>
      </c>
    </row>
    <row r="187" spans="1:12" x14ac:dyDescent="0.25">
      <c r="A187" s="8" t="s">
        <v>39</v>
      </c>
      <c r="B187" s="9" t="s">
        <v>37</v>
      </c>
      <c r="C187" s="35">
        <v>108</v>
      </c>
      <c r="D187" s="30">
        <v>108</v>
      </c>
      <c r="E187" s="31" t="s">
        <v>30</v>
      </c>
      <c r="F187" s="36">
        <v>44389</v>
      </c>
      <c r="G187" s="36">
        <v>44395</v>
      </c>
      <c r="H187" s="37">
        <v>0.29166666666666702</v>
      </c>
      <c r="I187" s="37">
        <v>0.75</v>
      </c>
      <c r="J187" s="38" t="s">
        <v>38</v>
      </c>
      <c r="K187" s="7" t="str">
        <f>IF(A187="","",VLOOKUP(C187,AUX!$C$2:$E$23,2,1))</f>
        <v>Cachoeira Alta</v>
      </c>
      <c r="L187" s="6" t="str">
        <f>IF(A187="","",VLOOKUP(C187,AUX!$C$2:$E$23,3,1))</f>
        <v>GO</v>
      </c>
    </row>
    <row r="188" spans="1:12" x14ac:dyDescent="0.25">
      <c r="A188" s="8" t="s">
        <v>39</v>
      </c>
      <c r="B188" s="9" t="s">
        <v>37</v>
      </c>
      <c r="C188" s="35">
        <v>108</v>
      </c>
      <c r="D188" s="30">
        <v>108</v>
      </c>
      <c r="E188" s="31" t="s">
        <v>30</v>
      </c>
      <c r="F188" s="36">
        <v>44389</v>
      </c>
      <c r="G188" s="36">
        <v>44395</v>
      </c>
      <c r="H188" s="37">
        <v>0.29166666666666702</v>
      </c>
      <c r="I188" s="37">
        <v>0.75</v>
      </c>
      <c r="J188" s="38" t="s">
        <v>38</v>
      </c>
      <c r="K188" s="7" t="str">
        <f>IF(A188="","",VLOOKUP(C188,AUX!$C$2:$E$23,2,1))</f>
        <v>Cachoeira Alta</v>
      </c>
      <c r="L188" s="6" t="str">
        <f>IF(A188="","",VLOOKUP(C188,AUX!$C$2:$E$23,3,1))</f>
        <v>GO</v>
      </c>
    </row>
    <row r="189" spans="1:12" x14ac:dyDescent="0.25">
      <c r="A189" s="8" t="s">
        <v>39</v>
      </c>
      <c r="B189" s="9" t="s">
        <v>37</v>
      </c>
      <c r="C189" s="35">
        <v>109</v>
      </c>
      <c r="D189" s="30">
        <v>109</v>
      </c>
      <c r="E189" s="31" t="s">
        <v>30</v>
      </c>
      <c r="F189" s="36">
        <v>44389</v>
      </c>
      <c r="G189" s="36">
        <v>44395</v>
      </c>
      <c r="H189" s="37">
        <v>0.29166666666666702</v>
      </c>
      <c r="I189" s="37">
        <v>0.75</v>
      </c>
      <c r="J189" s="38" t="s">
        <v>38</v>
      </c>
      <c r="K189" s="7" t="str">
        <f>IF(A189="","",VLOOKUP(C189,AUX!$C$2:$E$23,2,1))</f>
        <v>Cachoeira Alta</v>
      </c>
      <c r="L189" s="6" t="str">
        <f>IF(A189="","",VLOOKUP(C189,AUX!$C$2:$E$23,3,1))</f>
        <v>GO</v>
      </c>
    </row>
    <row r="190" spans="1:12" x14ac:dyDescent="0.25">
      <c r="A190" s="8" t="s">
        <v>39</v>
      </c>
      <c r="B190" s="9" t="s">
        <v>37</v>
      </c>
      <c r="C190" s="35">
        <v>109</v>
      </c>
      <c r="D190" s="30">
        <v>109</v>
      </c>
      <c r="E190" s="31" t="s">
        <v>30</v>
      </c>
      <c r="F190" s="36">
        <v>44389</v>
      </c>
      <c r="G190" s="36">
        <v>44395</v>
      </c>
      <c r="H190" s="37">
        <v>0.29166666666666702</v>
      </c>
      <c r="I190" s="37">
        <v>0.75</v>
      </c>
      <c r="J190" s="38" t="s">
        <v>38</v>
      </c>
      <c r="K190" s="7" t="str">
        <f>IF(A190="","",VLOOKUP(C190,AUX!$C$2:$E$23,2,1))</f>
        <v>Cachoeira Alta</v>
      </c>
      <c r="L190" s="6" t="str">
        <f>IF(A190="","",VLOOKUP(C190,AUX!$C$2:$E$23,3,1))</f>
        <v>GO</v>
      </c>
    </row>
    <row r="191" spans="1:12" x14ac:dyDescent="0.25">
      <c r="A191" s="8" t="s">
        <v>39</v>
      </c>
      <c r="B191" s="9" t="s">
        <v>37</v>
      </c>
      <c r="C191" s="35">
        <v>109</v>
      </c>
      <c r="D191" s="30">
        <v>109</v>
      </c>
      <c r="E191" s="31" t="s">
        <v>30</v>
      </c>
      <c r="F191" s="36">
        <v>44389</v>
      </c>
      <c r="G191" s="36">
        <v>44395</v>
      </c>
      <c r="H191" s="37">
        <v>0.29166666666666702</v>
      </c>
      <c r="I191" s="37">
        <v>0.75</v>
      </c>
      <c r="J191" s="38" t="s">
        <v>38</v>
      </c>
      <c r="K191" s="7" t="str">
        <f>IF(A191="","",VLOOKUP(C191,AUX!$C$2:$E$23,2,1))</f>
        <v>Cachoeira Alta</v>
      </c>
      <c r="L191" s="6" t="str">
        <f>IF(A191="","",VLOOKUP(C191,AUX!$C$2:$E$23,3,1))</f>
        <v>GO</v>
      </c>
    </row>
    <row r="192" spans="1:12" x14ac:dyDescent="0.25">
      <c r="A192" s="8" t="s">
        <v>39</v>
      </c>
      <c r="B192" s="9" t="s">
        <v>37</v>
      </c>
      <c r="C192" s="35">
        <v>110</v>
      </c>
      <c r="D192" s="30">
        <v>110</v>
      </c>
      <c r="E192" s="31" t="s">
        <v>30</v>
      </c>
      <c r="F192" s="36">
        <v>44389</v>
      </c>
      <c r="G192" s="36">
        <v>44395</v>
      </c>
      <c r="H192" s="37">
        <v>0.29166666666666702</v>
      </c>
      <c r="I192" s="37">
        <v>0.75</v>
      </c>
      <c r="J192" s="38" t="s">
        <v>38</v>
      </c>
      <c r="K192" s="7" t="str">
        <f>IF(A192="","",VLOOKUP(C192,AUX!$C$2:$E$23,2,1))</f>
        <v>Cachoeira Alta</v>
      </c>
      <c r="L192" s="6" t="str">
        <f>IF(A192="","",VLOOKUP(C192,AUX!$C$2:$E$23,3,1))</f>
        <v>GO</v>
      </c>
    </row>
    <row r="193" spans="1:12" x14ac:dyDescent="0.25">
      <c r="A193" s="8" t="s">
        <v>39</v>
      </c>
      <c r="B193" s="9" t="s">
        <v>37</v>
      </c>
      <c r="C193" s="35">
        <v>110</v>
      </c>
      <c r="D193" s="30">
        <v>110</v>
      </c>
      <c r="E193" s="31" t="s">
        <v>30</v>
      </c>
      <c r="F193" s="36">
        <v>44389</v>
      </c>
      <c r="G193" s="36">
        <v>44395</v>
      </c>
      <c r="H193" s="37">
        <v>0.29166666666666702</v>
      </c>
      <c r="I193" s="37">
        <v>0.75</v>
      </c>
      <c r="J193" s="38" t="s">
        <v>38</v>
      </c>
      <c r="K193" s="7" t="str">
        <f>IF(A193="","",VLOOKUP(C193,AUX!$C$2:$E$23,2,1))</f>
        <v>Cachoeira Alta</v>
      </c>
      <c r="L193" s="6" t="str">
        <f>IF(A193="","",VLOOKUP(C193,AUX!$C$2:$E$23,3,1))</f>
        <v>GO</v>
      </c>
    </row>
    <row r="194" spans="1:12" x14ac:dyDescent="0.25">
      <c r="A194" s="8" t="s">
        <v>39</v>
      </c>
      <c r="B194" s="9" t="s">
        <v>37</v>
      </c>
      <c r="C194" s="35">
        <v>111</v>
      </c>
      <c r="D194" s="30">
        <v>111</v>
      </c>
      <c r="E194" s="31" t="s">
        <v>30</v>
      </c>
      <c r="F194" s="36">
        <v>44389</v>
      </c>
      <c r="G194" s="36">
        <v>44395</v>
      </c>
      <c r="H194" s="37">
        <v>0.29166666666666702</v>
      </c>
      <c r="I194" s="37">
        <v>0.75</v>
      </c>
      <c r="J194" s="38" t="s">
        <v>38</v>
      </c>
      <c r="K194" s="7" t="str">
        <f>IF(A194="","",VLOOKUP(C194,AUX!$C$2:$E$23,2,1))</f>
        <v>Cachoeira Alta</v>
      </c>
      <c r="L194" s="6" t="str">
        <f>IF(A194="","",VLOOKUP(C194,AUX!$C$2:$E$23,3,1))</f>
        <v>GO</v>
      </c>
    </row>
    <row r="195" spans="1:12" x14ac:dyDescent="0.25">
      <c r="A195" s="8" t="s">
        <v>39</v>
      </c>
      <c r="B195" s="9" t="s">
        <v>37</v>
      </c>
      <c r="C195" s="35">
        <v>111</v>
      </c>
      <c r="D195" s="30">
        <v>111</v>
      </c>
      <c r="E195" s="31" t="s">
        <v>30</v>
      </c>
      <c r="F195" s="36">
        <v>44389</v>
      </c>
      <c r="G195" s="36">
        <v>44395</v>
      </c>
      <c r="H195" s="37">
        <v>0.29166666666666702</v>
      </c>
      <c r="I195" s="37">
        <v>0.75</v>
      </c>
      <c r="J195" s="38" t="s">
        <v>38</v>
      </c>
      <c r="K195" s="7" t="str">
        <f>IF(A195="","",VLOOKUP(C195,AUX!$C$2:$E$23,2,1))</f>
        <v>Cachoeira Alta</v>
      </c>
      <c r="L195" s="6" t="str">
        <f>IF(A195="","",VLOOKUP(C195,AUX!$C$2:$E$23,3,1))</f>
        <v>GO</v>
      </c>
    </row>
    <row r="196" spans="1:12" x14ac:dyDescent="0.25">
      <c r="A196" s="8" t="s">
        <v>39</v>
      </c>
      <c r="B196" s="9" t="s">
        <v>37</v>
      </c>
      <c r="C196" s="35">
        <v>111</v>
      </c>
      <c r="D196" s="30">
        <v>111</v>
      </c>
      <c r="E196" s="31" t="s">
        <v>30</v>
      </c>
      <c r="F196" s="36">
        <v>44389</v>
      </c>
      <c r="G196" s="36">
        <v>44395</v>
      </c>
      <c r="H196" s="37">
        <v>0.29166666666666702</v>
      </c>
      <c r="I196" s="37">
        <v>0.75</v>
      </c>
      <c r="J196" s="38" t="s">
        <v>38</v>
      </c>
      <c r="K196" s="7" t="str">
        <f>IF(A196="","",VLOOKUP(C196,AUX!$C$2:$E$23,2,1))</f>
        <v>Cachoeira Alta</v>
      </c>
      <c r="L196" s="6" t="str">
        <f>IF(A196="","",VLOOKUP(C196,AUX!$C$2:$E$23,3,1))</f>
        <v>GO</v>
      </c>
    </row>
    <row r="197" spans="1:12" x14ac:dyDescent="0.25">
      <c r="A197" s="8" t="s">
        <v>39</v>
      </c>
      <c r="B197" s="9" t="s">
        <v>37</v>
      </c>
      <c r="C197" s="35">
        <v>111</v>
      </c>
      <c r="D197" s="30">
        <v>111</v>
      </c>
      <c r="E197" s="31" t="s">
        <v>30</v>
      </c>
      <c r="F197" s="36">
        <v>44389</v>
      </c>
      <c r="G197" s="36">
        <v>44395</v>
      </c>
      <c r="H197" s="37">
        <v>0.29166666666666702</v>
      </c>
      <c r="I197" s="37">
        <v>0.75</v>
      </c>
      <c r="J197" s="38" t="s">
        <v>38</v>
      </c>
      <c r="K197" s="7" t="str">
        <f>IF(A197="","",VLOOKUP(C197,AUX!$C$2:$E$23,2,1))</f>
        <v>Cachoeira Alta</v>
      </c>
      <c r="L197" s="6" t="str">
        <f>IF(A197="","",VLOOKUP(C197,AUX!$C$2:$E$23,3,1))</f>
        <v>GO</v>
      </c>
    </row>
    <row r="198" spans="1:12" x14ac:dyDescent="0.25">
      <c r="A198" s="8" t="s">
        <v>39</v>
      </c>
      <c r="B198" s="9" t="s">
        <v>37</v>
      </c>
      <c r="C198" s="35">
        <v>112</v>
      </c>
      <c r="D198" s="30">
        <v>112</v>
      </c>
      <c r="E198" s="31" t="s">
        <v>30</v>
      </c>
      <c r="F198" s="36">
        <v>44389</v>
      </c>
      <c r="G198" s="36">
        <v>44395</v>
      </c>
      <c r="H198" s="37">
        <v>0.29166666666666702</v>
      </c>
      <c r="I198" s="37">
        <v>0.75</v>
      </c>
      <c r="J198" s="38" t="s">
        <v>38</v>
      </c>
      <c r="K198" s="7" t="str">
        <f>IF(A198="","",VLOOKUP(C198,AUX!$C$2:$E$23,2,1))</f>
        <v>Cachoeira Alta</v>
      </c>
      <c r="L198" s="6" t="str">
        <f>IF(A198="","",VLOOKUP(C198,AUX!$C$2:$E$23,3,1))</f>
        <v>GO</v>
      </c>
    </row>
    <row r="199" spans="1:12" x14ac:dyDescent="0.25">
      <c r="A199" s="8" t="s">
        <v>39</v>
      </c>
      <c r="B199" s="9" t="s">
        <v>37</v>
      </c>
      <c r="C199" s="35">
        <v>112</v>
      </c>
      <c r="D199" s="30">
        <v>112</v>
      </c>
      <c r="E199" s="31" t="s">
        <v>30</v>
      </c>
      <c r="F199" s="36">
        <v>44389</v>
      </c>
      <c r="G199" s="36">
        <v>44395</v>
      </c>
      <c r="H199" s="37">
        <v>0.29166666666666702</v>
      </c>
      <c r="I199" s="37">
        <v>0.75</v>
      </c>
      <c r="J199" s="38" t="s">
        <v>38</v>
      </c>
      <c r="K199" s="7" t="str">
        <f>IF(A199="","",VLOOKUP(C199,AUX!$C$2:$E$23,2,1))</f>
        <v>Cachoeira Alta</v>
      </c>
      <c r="L199" s="6" t="str">
        <f>IF(A199="","",VLOOKUP(C199,AUX!$C$2:$E$23,3,1))</f>
        <v>GO</v>
      </c>
    </row>
    <row r="200" spans="1:12" x14ac:dyDescent="0.25">
      <c r="A200" s="8" t="s">
        <v>39</v>
      </c>
      <c r="B200" s="9" t="s">
        <v>37</v>
      </c>
      <c r="C200" s="35">
        <v>112</v>
      </c>
      <c r="D200" s="30">
        <v>112</v>
      </c>
      <c r="E200" s="31" t="s">
        <v>30</v>
      </c>
      <c r="F200" s="36">
        <v>44389</v>
      </c>
      <c r="G200" s="36">
        <v>44395</v>
      </c>
      <c r="H200" s="37">
        <v>0.29166666666666702</v>
      </c>
      <c r="I200" s="37">
        <v>0.75</v>
      </c>
      <c r="J200" s="38" t="s">
        <v>38</v>
      </c>
      <c r="K200" s="7" t="str">
        <f>IF(A200="","",VLOOKUP(C200,AUX!$C$2:$E$23,2,1))</f>
        <v>Cachoeira Alta</v>
      </c>
      <c r="L200" s="6" t="str">
        <f>IF(A200="","",VLOOKUP(C200,AUX!$C$2:$E$23,3,1))</f>
        <v>GO</v>
      </c>
    </row>
    <row r="201" spans="1:12" x14ac:dyDescent="0.25">
      <c r="A201" s="8" t="s">
        <v>39</v>
      </c>
      <c r="B201" s="9" t="s">
        <v>37</v>
      </c>
      <c r="C201" s="35">
        <v>115</v>
      </c>
      <c r="D201" s="30">
        <v>115</v>
      </c>
      <c r="E201" s="31" t="s">
        <v>30</v>
      </c>
      <c r="F201" s="36">
        <v>44389</v>
      </c>
      <c r="G201" s="36">
        <v>44395</v>
      </c>
      <c r="H201" s="37">
        <v>0.29166666666666702</v>
      </c>
      <c r="I201" s="37">
        <v>0.75</v>
      </c>
      <c r="J201" s="38" t="s">
        <v>38</v>
      </c>
      <c r="K201" s="7" t="str">
        <f>IF(A201="","",VLOOKUP(C201,AUX!$C$2:$E$23,2,1))</f>
        <v>Aparecida do Rio Doce</v>
      </c>
      <c r="L201" s="6" t="str">
        <f>IF(A201="","",VLOOKUP(C201,AUX!$C$2:$E$23,3,1))</f>
        <v>GO</v>
      </c>
    </row>
    <row r="202" spans="1:12" x14ac:dyDescent="0.25">
      <c r="A202" s="8" t="s">
        <v>39</v>
      </c>
      <c r="B202" s="9" t="s">
        <v>37</v>
      </c>
      <c r="C202" s="35">
        <v>116</v>
      </c>
      <c r="D202" s="30">
        <v>116</v>
      </c>
      <c r="E202" s="31" t="s">
        <v>30</v>
      </c>
      <c r="F202" s="36">
        <v>44389</v>
      </c>
      <c r="G202" s="36">
        <v>44395</v>
      </c>
      <c r="H202" s="37">
        <v>0.29166666666666702</v>
      </c>
      <c r="I202" s="37">
        <v>0.75</v>
      </c>
      <c r="J202" s="38" t="s">
        <v>38</v>
      </c>
      <c r="K202" s="7" t="str">
        <f>IF(A202="","",VLOOKUP(C202,AUX!$C$2:$E$23,2,1))</f>
        <v>Aparecida do Rio Doce</v>
      </c>
      <c r="L202" s="6" t="str">
        <f>IF(A202="","",VLOOKUP(C202,AUX!$C$2:$E$23,3,1))</f>
        <v>GO</v>
      </c>
    </row>
    <row r="203" spans="1:12" x14ac:dyDescent="0.25">
      <c r="A203" s="8" t="s">
        <v>39</v>
      </c>
      <c r="B203" s="9" t="s">
        <v>37</v>
      </c>
      <c r="C203" s="35">
        <v>116</v>
      </c>
      <c r="D203" s="30">
        <v>116</v>
      </c>
      <c r="E203" s="31" t="s">
        <v>30</v>
      </c>
      <c r="F203" s="36">
        <v>44389</v>
      </c>
      <c r="G203" s="36">
        <v>44395</v>
      </c>
      <c r="H203" s="37">
        <v>0.29166666666666702</v>
      </c>
      <c r="I203" s="37">
        <v>0.75</v>
      </c>
      <c r="J203" s="38" t="s">
        <v>38</v>
      </c>
      <c r="K203" s="7" t="str">
        <f>IF(A203="","",VLOOKUP(C203,AUX!$C$2:$E$23,2,1))</f>
        <v>Aparecida do Rio Doce</v>
      </c>
      <c r="L203" s="6" t="str">
        <f>IF(A203="","",VLOOKUP(C203,AUX!$C$2:$E$23,3,1))</f>
        <v>GO</v>
      </c>
    </row>
    <row r="204" spans="1:12" x14ac:dyDescent="0.25">
      <c r="A204" s="8" t="s">
        <v>39</v>
      </c>
      <c r="B204" s="9" t="s">
        <v>37</v>
      </c>
      <c r="C204" s="35">
        <v>117</v>
      </c>
      <c r="D204" s="30">
        <v>117</v>
      </c>
      <c r="E204" s="31" t="s">
        <v>30</v>
      </c>
      <c r="F204" s="36">
        <v>44389</v>
      </c>
      <c r="G204" s="36">
        <v>44395</v>
      </c>
      <c r="H204" s="37">
        <v>0.29166666666666702</v>
      </c>
      <c r="I204" s="37">
        <v>0.75</v>
      </c>
      <c r="J204" s="38" t="s">
        <v>38</v>
      </c>
      <c r="K204" s="7" t="str">
        <f>IF(A204="","",VLOOKUP(C204,AUX!$C$2:$E$23,2,1))</f>
        <v>Aparecida do Rio Doce</v>
      </c>
      <c r="L204" s="6" t="str">
        <f>IF(A204="","",VLOOKUP(C204,AUX!$C$2:$E$23,3,1))</f>
        <v>GO</v>
      </c>
    </row>
    <row r="205" spans="1:12" x14ac:dyDescent="0.25">
      <c r="A205" s="8" t="s">
        <v>39</v>
      </c>
      <c r="B205" s="9" t="s">
        <v>37</v>
      </c>
      <c r="C205" s="35">
        <v>118</v>
      </c>
      <c r="D205" s="30">
        <v>118</v>
      </c>
      <c r="E205" s="31" t="s">
        <v>30</v>
      </c>
      <c r="F205" s="36">
        <v>44389</v>
      </c>
      <c r="G205" s="36">
        <v>44395</v>
      </c>
      <c r="H205" s="37">
        <v>0.29166666666666702</v>
      </c>
      <c r="I205" s="37">
        <v>0.75</v>
      </c>
      <c r="J205" s="38" t="s">
        <v>38</v>
      </c>
      <c r="K205" s="7" t="str">
        <f>IF(A205="","",VLOOKUP(C205,AUX!$C$2:$E$23,2,1))</f>
        <v>Aparecida do Rio Doce</v>
      </c>
      <c r="L205" s="6" t="str">
        <f>IF(A205="","",VLOOKUP(C205,AUX!$C$2:$E$23,3,1))</f>
        <v>GO</v>
      </c>
    </row>
    <row r="206" spans="1:12" x14ac:dyDescent="0.25">
      <c r="A206" s="8" t="s">
        <v>39</v>
      </c>
      <c r="B206" s="9" t="s">
        <v>37</v>
      </c>
      <c r="C206" s="35">
        <v>118</v>
      </c>
      <c r="D206" s="30">
        <v>118</v>
      </c>
      <c r="E206" s="31" t="s">
        <v>30</v>
      </c>
      <c r="F206" s="36">
        <v>44389</v>
      </c>
      <c r="G206" s="36">
        <v>44395</v>
      </c>
      <c r="H206" s="37">
        <v>0.29166666666666702</v>
      </c>
      <c r="I206" s="37">
        <v>0.75</v>
      </c>
      <c r="J206" s="38" t="s">
        <v>38</v>
      </c>
      <c r="K206" s="7" t="str">
        <f>IF(A206="","",VLOOKUP(C206,AUX!$C$2:$E$23,2,1))</f>
        <v>Aparecida do Rio Doce</v>
      </c>
      <c r="L206" s="6" t="str">
        <f>IF(A206="","",VLOOKUP(C206,AUX!$C$2:$E$23,3,1))</f>
        <v>GO</v>
      </c>
    </row>
    <row r="207" spans="1:12" x14ac:dyDescent="0.25">
      <c r="A207" s="8" t="s">
        <v>39</v>
      </c>
      <c r="B207" s="9" t="s">
        <v>37</v>
      </c>
      <c r="C207" s="35">
        <v>119</v>
      </c>
      <c r="D207" s="30">
        <v>119</v>
      </c>
      <c r="E207" s="31" t="s">
        <v>30</v>
      </c>
      <c r="F207" s="36">
        <v>44389</v>
      </c>
      <c r="G207" s="36">
        <v>44395</v>
      </c>
      <c r="H207" s="37">
        <v>0.29166666666666702</v>
      </c>
      <c r="I207" s="37">
        <v>0.75</v>
      </c>
      <c r="J207" s="38" t="s">
        <v>38</v>
      </c>
      <c r="K207" s="7" t="str">
        <f>IF(A207="","",VLOOKUP(C207,AUX!$C$2:$E$23,2,1))</f>
        <v>Aparecida do Rio Doce</v>
      </c>
      <c r="L207" s="6" t="str">
        <f>IF(A207="","",VLOOKUP(C207,AUX!$C$2:$E$23,3,1))</f>
        <v>GO</v>
      </c>
    </row>
    <row r="208" spans="1:12" x14ac:dyDescent="0.25">
      <c r="A208" s="8" t="s">
        <v>39</v>
      </c>
      <c r="B208" s="9" t="s">
        <v>37</v>
      </c>
      <c r="C208" s="35">
        <v>120</v>
      </c>
      <c r="D208" s="30">
        <v>120</v>
      </c>
      <c r="E208" s="31" t="s">
        <v>30</v>
      </c>
      <c r="F208" s="36">
        <v>44389</v>
      </c>
      <c r="G208" s="36">
        <v>44395</v>
      </c>
      <c r="H208" s="37">
        <v>0.29166666666666702</v>
      </c>
      <c r="I208" s="37">
        <v>0.75</v>
      </c>
      <c r="J208" s="38" t="s">
        <v>38</v>
      </c>
      <c r="K208" s="7" t="str">
        <f>IF(A208="","",VLOOKUP(C208,AUX!$C$2:$E$23,2,1))</f>
        <v>Aparecida do Rio Doce</v>
      </c>
      <c r="L208" s="6" t="str">
        <f>IF(A208="","",VLOOKUP(C208,AUX!$C$2:$E$23,3,1))</f>
        <v>GO</v>
      </c>
    </row>
    <row r="209" spans="1:12" x14ac:dyDescent="0.25">
      <c r="A209" s="8" t="s">
        <v>39</v>
      </c>
      <c r="B209" s="9" t="s">
        <v>37</v>
      </c>
      <c r="C209" s="35">
        <v>120</v>
      </c>
      <c r="D209" s="30">
        <v>120</v>
      </c>
      <c r="E209" s="31" t="s">
        <v>30</v>
      </c>
      <c r="F209" s="36">
        <v>44389</v>
      </c>
      <c r="G209" s="36">
        <v>44395</v>
      </c>
      <c r="H209" s="37">
        <v>0.29166666666666702</v>
      </c>
      <c r="I209" s="37">
        <v>0.75</v>
      </c>
      <c r="J209" s="38" t="s">
        <v>38</v>
      </c>
      <c r="K209" s="7" t="str">
        <f>IF(A209="","",VLOOKUP(C209,AUX!$C$2:$E$23,2,1))</f>
        <v>Aparecida do Rio Doce</v>
      </c>
      <c r="L209" s="6" t="str">
        <f>IF(A209="","",VLOOKUP(C209,AUX!$C$2:$E$23,3,1))</f>
        <v>GO</v>
      </c>
    </row>
    <row r="210" spans="1:12" x14ac:dyDescent="0.25">
      <c r="A210" s="8" t="s">
        <v>39</v>
      </c>
      <c r="B210" s="9" t="s">
        <v>37</v>
      </c>
      <c r="C210" s="35">
        <v>120</v>
      </c>
      <c r="D210" s="30">
        <v>120</v>
      </c>
      <c r="E210" s="31" t="s">
        <v>30</v>
      </c>
      <c r="F210" s="36">
        <v>44389</v>
      </c>
      <c r="G210" s="36">
        <v>44395</v>
      </c>
      <c r="H210" s="37">
        <v>0.29166666666666702</v>
      </c>
      <c r="I210" s="37">
        <v>0.75</v>
      </c>
      <c r="J210" s="38" t="s">
        <v>38</v>
      </c>
      <c r="K210" s="7" t="str">
        <f>IF(A210="","",VLOOKUP(C210,AUX!$C$2:$E$23,2,1))</f>
        <v>Aparecida do Rio Doce</v>
      </c>
      <c r="L210" s="6" t="str">
        <f>IF(A210="","",VLOOKUP(C210,AUX!$C$2:$E$23,3,1))</f>
        <v>GO</v>
      </c>
    </row>
    <row r="211" spans="1:12" x14ac:dyDescent="0.25">
      <c r="A211" s="8" t="s">
        <v>39</v>
      </c>
      <c r="B211" s="9" t="s">
        <v>37</v>
      </c>
      <c r="C211" s="35">
        <v>122</v>
      </c>
      <c r="D211" s="30">
        <v>122</v>
      </c>
      <c r="E211" s="31" t="s">
        <v>30</v>
      </c>
      <c r="F211" s="36">
        <v>44389</v>
      </c>
      <c r="G211" s="36">
        <v>44395</v>
      </c>
      <c r="H211" s="37">
        <v>0.29166666666666702</v>
      </c>
      <c r="I211" s="37">
        <v>0.75</v>
      </c>
      <c r="J211" s="38" t="s">
        <v>38</v>
      </c>
      <c r="K211" s="7" t="str">
        <f>IF(A211="","",VLOOKUP(C211,AUX!$C$2:$E$23,2,1))</f>
        <v>Aparecida do Rio Doce</v>
      </c>
      <c r="L211" s="6" t="str">
        <f>IF(A211="","",VLOOKUP(C211,AUX!$C$2:$E$23,3,1))</f>
        <v>GO</v>
      </c>
    </row>
    <row r="212" spans="1:12" x14ac:dyDescent="0.25">
      <c r="A212" s="8" t="s">
        <v>39</v>
      </c>
      <c r="B212" s="9" t="s">
        <v>37</v>
      </c>
      <c r="C212" s="35">
        <v>123</v>
      </c>
      <c r="D212" s="30">
        <v>123</v>
      </c>
      <c r="E212" s="31" t="s">
        <v>30</v>
      </c>
      <c r="F212" s="36">
        <v>44389</v>
      </c>
      <c r="G212" s="36">
        <v>44395</v>
      </c>
      <c r="H212" s="37">
        <v>0.29166666666666702</v>
      </c>
      <c r="I212" s="37">
        <v>0.75</v>
      </c>
      <c r="J212" s="38" t="s">
        <v>38</v>
      </c>
      <c r="K212" s="7" t="str">
        <f>IF(A212="","",VLOOKUP(C212,AUX!$C$2:$E$23,2,1))</f>
        <v>Aparecida do Rio Doce</v>
      </c>
      <c r="L212" s="6" t="str">
        <f>IF(A212="","",VLOOKUP(C212,AUX!$C$2:$E$23,3,1))</f>
        <v>GO</v>
      </c>
    </row>
    <row r="213" spans="1:12" x14ac:dyDescent="0.25">
      <c r="A213" s="8" t="s">
        <v>39</v>
      </c>
      <c r="B213" s="9" t="s">
        <v>37</v>
      </c>
      <c r="C213" s="35">
        <v>123</v>
      </c>
      <c r="D213" s="30">
        <v>123</v>
      </c>
      <c r="E213" s="31" t="s">
        <v>30</v>
      </c>
      <c r="F213" s="36">
        <v>44389</v>
      </c>
      <c r="G213" s="36">
        <v>44395</v>
      </c>
      <c r="H213" s="37">
        <v>0.29166666666666702</v>
      </c>
      <c r="I213" s="37">
        <v>0.75</v>
      </c>
      <c r="J213" s="38" t="s">
        <v>38</v>
      </c>
      <c r="K213" s="7" t="str">
        <f>IF(A213="","",VLOOKUP(C213,AUX!$C$2:$E$23,2,1))</f>
        <v>Aparecida do Rio Doce</v>
      </c>
      <c r="L213" s="6" t="str">
        <f>IF(A213="","",VLOOKUP(C213,AUX!$C$2:$E$23,3,1))</f>
        <v>GO</v>
      </c>
    </row>
    <row r="214" spans="1:12" x14ac:dyDescent="0.25">
      <c r="A214" s="8" t="s">
        <v>39</v>
      </c>
      <c r="B214" s="9" t="s">
        <v>37</v>
      </c>
      <c r="C214" s="35">
        <v>124</v>
      </c>
      <c r="D214" s="30">
        <v>124</v>
      </c>
      <c r="E214" s="31" t="s">
        <v>30</v>
      </c>
      <c r="F214" s="36">
        <v>44389</v>
      </c>
      <c r="G214" s="36">
        <v>44395</v>
      </c>
      <c r="H214" s="37">
        <v>0.29166666666666702</v>
      </c>
      <c r="I214" s="37">
        <v>0.75</v>
      </c>
      <c r="J214" s="38" t="s">
        <v>38</v>
      </c>
      <c r="K214" s="7" t="str">
        <f>IF(A214="","",VLOOKUP(C214,AUX!$C$2:$E$23,2,1))</f>
        <v>Aparecida do Rio Doce</v>
      </c>
      <c r="L214" s="6" t="str">
        <f>IF(A214="","",VLOOKUP(C214,AUX!$C$2:$E$23,3,1))</f>
        <v>GO</v>
      </c>
    </row>
    <row r="215" spans="1:12" x14ac:dyDescent="0.25">
      <c r="A215" s="8" t="s">
        <v>39</v>
      </c>
      <c r="B215" s="9" t="s">
        <v>37</v>
      </c>
      <c r="C215" s="35">
        <v>127</v>
      </c>
      <c r="D215" s="30">
        <v>127</v>
      </c>
      <c r="E215" s="31" t="s">
        <v>30</v>
      </c>
      <c r="F215" s="36">
        <v>44389</v>
      </c>
      <c r="G215" s="36">
        <v>44395</v>
      </c>
      <c r="H215" s="37">
        <v>0.29166666666666702</v>
      </c>
      <c r="I215" s="37">
        <v>0.75</v>
      </c>
      <c r="J215" s="38" t="s">
        <v>38</v>
      </c>
      <c r="K215" s="7" t="str">
        <f>IF(A215="","",VLOOKUP(C215,AUX!$C$2:$E$23,2,1))</f>
        <v>Aparecida do Rio Doce</v>
      </c>
      <c r="L215" s="6" t="str">
        <f>IF(A215="","",VLOOKUP(C215,AUX!$C$2:$E$23,3,1))</f>
        <v>GO</v>
      </c>
    </row>
    <row r="216" spans="1:12" x14ac:dyDescent="0.25">
      <c r="A216" s="8" t="s">
        <v>39</v>
      </c>
      <c r="B216" s="9" t="s">
        <v>37</v>
      </c>
      <c r="C216" s="35">
        <v>128</v>
      </c>
      <c r="D216" s="30">
        <v>128</v>
      </c>
      <c r="E216" s="31" t="s">
        <v>30</v>
      </c>
      <c r="F216" s="36">
        <v>44389</v>
      </c>
      <c r="G216" s="36">
        <v>44395</v>
      </c>
      <c r="H216" s="37">
        <v>0.29166666666666702</v>
      </c>
      <c r="I216" s="37">
        <v>0.75</v>
      </c>
      <c r="J216" s="38" t="s">
        <v>38</v>
      </c>
      <c r="K216" s="7" t="str">
        <f>IF(A216="","",VLOOKUP(C216,AUX!$C$2:$E$23,2,1))</f>
        <v>Aparecida do Rio Doce</v>
      </c>
      <c r="L216" s="6" t="str">
        <f>IF(A216="","",VLOOKUP(C216,AUX!$C$2:$E$23,3,1))</f>
        <v>GO</v>
      </c>
    </row>
    <row r="217" spans="1:12" x14ac:dyDescent="0.25">
      <c r="A217" s="8" t="s">
        <v>39</v>
      </c>
      <c r="B217" s="9" t="s">
        <v>37</v>
      </c>
      <c r="C217" s="35">
        <v>128</v>
      </c>
      <c r="D217" s="30">
        <v>128</v>
      </c>
      <c r="E217" s="31" t="s">
        <v>30</v>
      </c>
      <c r="F217" s="36">
        <v>44389</v>
      </c>
      <c r="G217" s="36">
        <v>44395</v>
      </c>
      <c r="H217" s="37">
        <v>0.29166666666666702</v>
      </c>
      <c r="I217" s="37">
        <v>0.75</v>
      </c>
      <c r="J217" s="38" t="s">
        <v>38</v>
      </c>
      <c r="K217" s="7" t="str">
        <f>IF(A217="","",VLOOKUP(C217,AUX!$C$2:$E$23,2,1))</f>
        <v>Aparecida do Rio Doce</v>
      </c>
      <c r="L217" s="6" t="str">
        <f>IF(A217="","",VLOOKUP(C217,AUX!$C$2:$E$23,3,1))</f>
        <v>GO</v>
      </c>
    </row>
    <row r="218" spans="1:12" x14ac:dyDescent="0.25">
      <c r="A218" s="8" t="s">
        <v>39</v>
      </c>
      <c r="B218" s="9" t="s">
        <v>37</v>
      </c>
      <c r="C218" s="35">
        <v>128</v>
      </c>
      <c r="D218" s="30">
        <v>128</v>
      </c>
      <c r="E218" s="31" t="s">
        <v>30</v>
      </c>
      <c r="F218" s="36">
        <v>44389</v>
      </c>
      <c r="G218" s="36">
        <v>44395</v>
      </c>
      <c r="H218" s="37">
        <v>0.29166666666666702</v>
      </c>
      <c r="I218" s="37">
        <v>0.75</v>
      </c>
      <c r="J218" s="38" t="s">
        <v>38</v>
      </c>
      <c r="K218" s="7" t="str">
        <f>IF(A218="","",VLOOKUP(C218,AUX!$C$2:$E$23,2,1))</f>
        <v>Aparecida do Rio Doce</v>
      </c>
      <c r="L218" s="6" t="str">
        <f>IF(A218="","",VLOOKUP(C218,AUX!$C$2:$E$23,3,1))</f>
        <v>GO</v>
      </c>
    </row>
    <row r="219" spans="1:12" x14ac:dyDescent="0.25">
      <c r="A219" s="8" t="s">
        <v>39</v>
      </c>
      <c r="B219" s="9" t="s">
        <v>37</v>
      </c>
      <c r="C219" s="35">
        <v>129</v>
      </c>
      <c r="D219" s="30">
        <v>129</v>
      </c>
      <c r="E219" s="31" t="s">
        <v>30</v>
      </c>
      <c r="F219" s="36">
        <v>44389</v>
      </c>
      <c r="G219" s="36">
        <v>44395</v>
      </c>
      <c r="H219" s="37">
        <v>0.29166666666666702</v>
      </c>
      <c r="I219" s="37">
        <v>0.75</v>
      </c>
      <c r="J219" s="38" t="s">
        <v>38</v>
      </c>
      <c r="K219" s="7" t="str">
        <f>IF(A219="","",VLOOKUP(C219,AUX!$C$2:$E$23,2,1))</f>
        <v>Aparecida do Rio Doce</v>
      </c>
      <c r="L219" s="6" t="str">
        <f>IF(A219="","",VLOOKUP(C219,AUX!$C$2:$E$23,3,1))</f>
        <v>GO</v>
      </c>
    </row>
    <row r="220" spans="1:12" x14ac:dyDescent="0.25">
      <c r="A220" s="8" t="s">
        <v>39</v>
      </c>
      <c r="B220" s="9" t="s">
        <v>37</v>
      </c>
      <c r="C220" s="35">
        <v>129</v>
      </c>
      <c r="D220" s="30">
        <v>129</v>
      </c>
      <c r="E220" s="31" t="s">
        <v>30</v>
      </c>
      <c r="F220" s="36">
        <v>44389</v>
      </c>
      <c r="G220" s="36">
        <v>44395</v>
      </c>
      <c r="H220" s="37">
        <v>0.29166666666666702</v>
      </c>
      <c r="I220" s="37">
        <v>0.75</v>
      </c>
      <c r="J220" s="38" t="s">
        <v>38</v>
      </c>
      <c r="K220" s="7" t="str">
        <f>IF(A220="","",VLOOKUP(C220,AUX!$C$2:$E$23,2,1))</f>
        <v>Aparecida do Rio Doce</v>
      </c>
      <c r="L220" s="6" t="str">
        <f>IF(A220="","",VLOOKUP(C220,AUX!$C$2:$E$23,3,1))</f>
        <v>GO</v>
      </c>
    </row>
    <row r="221" spans="1:12" x14ac:dyDescent="0.25">
      <c r="A221" s="8" t="s">
        <v>39</v>
      </c>
      <c r="B221" s="9" t="s">
        <v>37</v>
      </c>
      <c r="C221" s="35">
        <v>129</v>
      </c>
      <c r="D221" s="30">
        <v>129</v>
      </c>
      <c r="E221" s="31" t="s">
        <v>30</v>
      </c>
      <c r="F221" s="36">
        <v>44389</v>
      </c>
      <c r="G221" s="36">
        <v>44395</v>
      </c>
      <c r="H221" s="37">
        <v>0.29166666666666702</v>
      </c>
      <c r="I221" s="37">
        <v>0.75</v>
      </c>
      <c r="J221" s="38" t="s">
        <v>38</v>
      </c>
      <c r="K221" s="7" t="str">
        <f>IF(A221="","",VLOOKUP(C221,AUX!$C$2:$E$23,2,1))</f>
        <v>Aparecida do Rio Doce</v>
      </c>
      <c r="L221" s="6" t="str">
        <f>IF(A221="","",VLOOKUP(C221,AUX!$C$2:$E$23,3,1))</f>
        <v>GO</v>
      </c>
    </row>
    <row r="222" spans="1:12" x14ac:dyDescent="0.25">
      <c r="A222" s="8" t="s">
        <v>39</v>
      </c>
      <c r="B222" s="9" t="s">
        <v>37</v>
      </c>
      <c r="C222" s="35">
        <v>130</v>
      </c>
      <c r="D222" s="30">
        <v>130</v>
      </c>
      <c r="E222" s="31" t="s">
        <v>30</v>
      </c>
      <c r="F222" s="36">
        <v>44389</v>
      </c>
      <c r="G222" s="36">
        <v>44395</v>
      </c>
      <c r="H222" s="37">
        <v>0.29166666666666702</v>
      </c>
      <c r="I222" s="37">
        <v>0.75</v>
      </c>
      <c r="J222" s="38" t="s">
        <v>38</v>
      </c>
      <c r="K222" s="7" t="str">
        <f>IF(A222="","",VLOOKUP(C222,AUX!$C$2:$E$23,2,1))</f>
        <v>Aparecida do Rio Doce</v>
      </c>
      <c r="L222" s="6" t="str">
        <f>IF(A222="","",VLOOKUP(C222,AUX!$C$2:$E$23,3,1))</f>
        <v>GO</v>
      </c>
    </row>
    <row r="223" spans="1:12" x14ac:dyDescent="0.25">
      <c r="A223" s="8" t="s">
        <v>39</v>
      </c>
      <c r="B223" s="9" t="s">
        <v>37</v>
      </c>
      <c r="C223" s="35">
        <v>136</v>
      </c>
      <c r="D223" s="30">
        <v>136</v>
      </c>
      <c r="E223" s="31" t="s">
        <v>30</v>
      </c>
      <c r="F223" s="36">
        <v>44389</v>
      </c>
      <c r="G223" s="36">
        <v>44395</v>
      </c>
      <c r="H223" s="37">
        <v>0.29166666666666702</v>
      </c>
      <c r="I223" s="37">
        <v>0.75</v>
      </c>
      <c r="J223" s="38" t="s">
        <v>38</v>
      </c>
      <c r="K223" s="7" t="str">
        <f>IF(A223="","",VLOOKUP(C223,AUX!$C$2:$E$23,2,1))</f>
        <v>Aparecida do Rio Doce</v>
      </c>
      <c r="L223" s="6" t="str">
        <f>IF(A223="","",VLOOKUP(C223,AUX!$C$2:$E$23,3,1))</f>
        <v>GO</v>
      </c>
    </row>
    <row r="224" spans="1:12" x14ac:dyDescent="0.25">
      <c r="A224" s="8" t="s">
        <v>39</v>
      </c>
      <c r="B224" s="9" t="s">
        <v>37</v>
      </c>
      <c r="C224" s="35">
        <v>137</v>
      </c>
      <c r="D224" s="30">
        <v>137</v>
      </c>
      <c r="E224" s="31" t="s">
        <v>30</v>
      </c>
      <c r="F224" s="36">
        <v>44389</v>
      </c>
      <c r="G224" s="36">
        <v>44395</v>
      </c>
      <c r="H224" s="37">
        <v>0.29166666666666702</v>
      </c>
      <c r="I224" s="37">
        <v>0.75</v>
      </c>
      <c r="J224" s="38" t="s">
        <v>38</v>
      </c>
      <c r="K224" s="7" t="str">
        <f>IF(A224="","",VLOOKUP(C224,AUX!$C$2:$E$23,2,1))</f>
        <v>Jataí</v>
      </c>
      <c r="L224" s="6" t="str">
        <f>IF(A224="","",VLOOKUP(C224,AUX!$C$2:$E$23,3,1))</f>
        <v>GO</v>
      </c>
    </row>
    <row r="225" spans="1:12" x14ac:dyDescent="0.25">
      <c r="A225" s="8" t="s">
        <v>39</v>
      </c>
      <c r="B225" s="9" t="s">
        <v>37</v>
      </c>
      <c r="C225" s="35">
        <v>137</v>
      </c>
      <c r="D225" s="30">
        <v>137</v>
      </c>
      <c r="E225" s="31" t="s">
        <v>30</v>
      </c>
      <c r="F225" s="36">
        <v>44389</v>
      </c>
      <c r="G225" s="36">
        <v>44395</v>
      </c>
      <c r="H225" s="37">
        <v>0.29166666666666702</v>
      </c>
      <c r="I225" s="37">
        <v>0.75</v>
      </c>
      <c r="J225" s="38" t="s">
        <v>38</v>
      </c>
      <c r="K225" s="7" t="str">
        <f>IF(A225="","",VLOOKUP(C225,AUX!$C$2:$E$23,2,1))</f>
        <v>Jataí</v>
      </c>
      <c r="L225" s="6" t="str">
        <f>IF(A225="","",VLOOKUP(C225,AUX!$C$2:$E$23,3,1))</f>
        <v>GO</v>
      </c>
    </row>
    <row r="226" spans="1:12" x14ac:dyDescent="0.25">
      <c r="A226" s="8" t="s">
        <v>39</v>
      </c>
      <c r="B226" s="9" t="s">
        <v>37</v>
      </c>
      <c r="C226" s="35">
        <v>137</v>
      </c>
      <c r="D226" s="30">
        <v>137</v>
      </c>
      <c r="E226" s="31" t="s">
        <v>30</v>
      </c>
      <c r="F226" s="36">
        <v>44389</v>
      </c>
      <c r="G226" s="36">
        <v>44395</v>
      </c>
      <c r="H226" s="37">
        <v>0.29166666666666702</v>
      </c>
      <c r="I226" s="37">
        <v>0.75</v>
      </c>
      <c r="J226" s="38" t="s">
        <v>38</v>
      </c>
      <c r="K226" s="7" t="str">
        <f>IF(A226="","",VLOOKUP(C226,AUX!$C$2:$E$23,2,1))</f>
        <v>Jataí</v>
      </c>
      <c r="L226" s="6" t="str">
        <f>IF(A226="","",VLOOKUP(C226,AUX!$C$2:$E$23,3,1))</f>
        <v>GO</v>
      </c>
    </row>
    <row r="227" spans="1:12" x14ac:dyDescent="0.25">
      <c r="A227" s="8" t="s">
        <v>39</v>
      </c>
      <c r="B227" s="9" t="s">
        <v>37</v>
      </c>
      <c r="C227" s="35">
        <v>138</v>
      </c>
      <c r="D227" s="30">
        <v>138</v>
      </c>
      <c r="E227" s="31" t="s">
        <v>30</v>
      </c>
      <c r="F227" s="36">
        <v>44389</v>
      </c>
      <c r="G227" s="36">
        <v>44395</v>
      </c>
      <c r="H227" s="37">
        <v>0.29166666666666702</v>
      </c>
      <c r="I227" s="37">
        <v>0.75</v>
      </c>
      <c r="J227" s="38" t="s">
        <v>38</v>
      </c>
      <c r="K227" s="7" t="str">
        <f>IF(A227="","",VLOOKUP(C227,AUX!$C$2:$E$23,2,1))</f>
        <v>Jataí</v>
      </c>
      <c r="L227" s="6" t="str">
        <f>IF(A227="","",VLOOKUP(C227,AUX!$C$2:$E$23,3,1))</f>
        <v>GO</v>
      </c>
    </row>
    <row r="228" spans="1:12" x14ac:dyDescent="0.25">
      <c r="A228" s="8" t="s">
        <v>39</v>
      </c>
      <c r="B228" s="9" t="s">
        <v>37</v>
      </c>
      <c r="C228" s="35">
        <v>139</v>
      </c>
      <c r="D228" s="30">
        <v>139</v>
      </c>
      <c r="E228" s="31" t="s">
        <v>30</v>
      </c>
      <c r="F228" s="36">
        <v>44389</v>
      </c>
      <c r="G228" s="36">
        <v>44395</v>
      </c>
      <c r="H228" s="37">
        <v>0.29166666666666702</v>
      </c>
      <c r="I228" s="37">
        <v>0.75</v>
      </c>
      <c r="J228" s="38" t="s">
        <v>38</v>
      </c>
      <c r="K228" s="7" t="str">
        <f>IF(A228="","",VLOOKUP(C228,AUX!$C$2:$E$23,2,1))</f>
        <v>Jataí</v>
      </c>
      <c r="L228" s="6" t="str">
        <f>IF(A228="","",VLOOKUP(C228,AUX!$C$2:$E$23,3,1))</f>
        <v>GO</v>
      </c>
    </row>
    <row r="229" spans="1:12" x14ac:dyDescent="0.25">
      <c r="A229" s="8" t="s">
        <v>39</v>
      </c>
      <c r="B229" s="9" t="s">
        <v>37</v>
      </c>
      <c r="C229" s="35">
        <v>139</v>
      </c>
      <c r="D229" s="30">
        <v>139</v>
      </c>
      <c r="E229" s="31" t="s">
        <v>30</v>
      </c>
      <c r="F229" s="36">
        <v>44389</v>
      </c>
      <c r="G229" s="36">
        <v>44395</v>
      </c>
      <c r="H229" s="37">
        <v>0.29166666666666702</v>
      </c>
      <c r="I229" s="37">
        <v>0.75</v>
      </c>
      <c r="J229" s="38" t="s">
        <v>38</v>
      </c>
      <c r="K229" s="7" t="str">
        <f>IF(A229="","",VLOOKUP(C229,AUX!$C$2:$E$23,2,1))</f>
        <v>Jataí</v>
      </c>
      <c r="L229" s="6" t="str">
        <f>IF(A229="","",VLOOKUP(C229,AUX!$C$2:$E$23,3,1))</f>
        <v>GO</v>
      </c>
    </row>
    <row r="230" spans="1:12" x14ac:dyDescent="0.25">
      <c r="A230" s="8" t="s">
        <v>39</v>
      </c>
      <c r="B230" s="9" t="s">
        <v>37</v>
      </c>
      <c r="C230" s="35">
        <v>140</v>
      </c>
      <c r="D230" s="30">
        <v>140</v>
      </c>
      <c r="E230" s="31" t="s">
        <v>30</v>
      </c>
      <c r="F230" s="36">
        <v>44389</v>
      </c>
      <c r="G230" s="36">
        <v>44395</v>
      </c>
      <c r="H230" s="37">
        <v>0.29166666666666702</v>
      </c>
      <c r="I230" s="37">
        <v>0.75</v>
      </c>
      <c r="J230" s="38" t="s">
        <v>38</v>
      </c>
      <c r="K230" s="7" t="str">
        <f>IF(A230="","",VLOOKUP(C230,AUX!$C$2:$E$23,2,1))</f>
        <v>Jataí</v>
      </c>
      <c r="L230" s="6" t="str">
        <f>IF(A230="","",VLOOKUP(C230,AUX!$C$2:$E$23,3,1))</f>
        <v>GO</v>
      </c>
    </row>
    <row r="231" spans="1:12" x14ac:dyDescent="0.25">
      <c r="A231" s="8" t="s">
        <v>39</v>
      </c>
      <c r="B231" s="9" t="s">
        <v>37</v>
      </c>
      <c r="C231" s="35">
        <v>140</v>
      </c>
      <c r="D231" s="30">
        <v>140</v>
      </c>
      <c r="E231" s="31" t="s">
        <v>30</v>
      </c>
      <c r="F231" s="36">
        <v>44389</v>
      </c>
      <c r="G231" s="36">
        <v>44395</v>
      </c>
      <c r="H231" s="37">
        <v>0.29166666666666702</v>
      </c>
      <c r="I231" s="37">
        <v>0.75</v>
      </c>
      <c r="J231" s="38" t="s">
        <v>38</v>
      </c>
      <c r="K231" s="7" t="str">
        <f>IF(A231="","",VLOOKUP(C231,AUX!$C$2:$E$23,2,1))</f>
        <v>Jataí</v>
      </c>
      <c r="L231" s="6" t="str">
        <f>IF(A231="","",VLOOKUP(C231,AUX!$C$2:$E$23,3,1))</f>
        <v>GO</v>
      </c>
    </row>
    <row r="232" spans="1:12" x14ac:dyDescent="0.25">
      <c r="A232" s="8" t="s">
        <v>39</v>
      </c>
      <c r="B232" s="9" t="s">
        <v>37</v>
      </c>
      <c r="C232" s="35">
        <v>140</v>
      </c>
      <c r="D232" s="30">
        <v>140</v>
      </c>
      <c r="E232" s="31" t="s">
        <v>30</v>
      </c>
      <c r="F232" s="36">
        <v>44389</v>
      </c>
      <c r="G232" s="36">
        <v>44395</v>
      </c>
      <c r="H232" s="37">
        <v>0.29166666666666702</v>
      </c>
      <c r="I232" s="37">
        <v>0.75</v>
      </c>
      <c r="J232" s="38" t="s">
        <v>38</v>
      </c>
      <c r="K232" s="7" t="str">
        <f>IF(A232="","",VLOOKUP(C232,AUX!$C$2:$E$23,2,1))</f>
        <v>Jataí</v>
      </c>
      <c r="L232" s="6" t="str">
        <f>IF(A232="","",VLOOKUP(C232,AUX!$C$2:$E$23,3,1))</f>
        <v>GO</v>
      </c>
    </row>
    <row r="233" spans="1:12" x14ac:dyDescent="0.25">
      <c r="A233" s="8" t="s">
        <v>39</v>
      </c>
      <c r="B233" s="9" t="s">
        <v>37</v>
      </c>
      <c r="C233" s="35">
        <v>142</v>
      </c>
      <c r="D233" s="30">
        <v>142</v>
      </c>
      <c r="E233" s="31" t="s">
        <v>30</v>
      </c>
      <c r="F233" s="36">
        <v>44389</v>
      </c>
      <c r="G233" s="36">
        <v>44395</v>
      </c>
      <c r="H233" s="37">
        <v>0.29166666666666702</v>
      </c>
      <c r="I233" s="37">
        <v>0.75</v>
      </c>
      <c r="J233" s="38" t="s">
        <v>38</v>
      </c>
      <c r="K233" s="7" t="str">
        <f>IF(A233="","",VLOOKUP(C233,AUX!$C$2:$E$23,2,1))</f>
        <v>Jataí</v>
      </c>
      <c r="L233" s="6" t="str">
        <f>IF(A233="","",VLOOKUP(C233,AUX!$C$2:$E$23,3,1))</f>
        <v>GO</v>
      </c>
    </row>
    <row r="234" spans="1:12" x14ac:dyDescent="0.25">
      <c r="A234" s="8" t="s">
        <v>39</v>
      </c>
      <c r="B234" s="9" t="s">
        <v>37</v>
      </c>
      <c r="C234" s="35">
        <v>142</v>
      </c>
      <c r="D234" s="30">
        <v>142</v>
      </c>
      <c r="E234" s="31" t="s">
        <v>30</v>
      </c>
      <c r="F234" s="36">
        <v>44389</v>
      </c>
      <c r="G234" s="36">
        <v>44395</v>
      </c>
      <c r="H234" s="37">
        <v>0.29166666666666702</v>
      </c>
      <c r="I234" s="37">
        <v>0.75</v>
      </c>
      <c r="J234" s="38" t="s">
        <v>38</v>
      </c>
      <c r="K234" s="7" t="str">
        <f>IF(A234="","",VLOOKUP(C234,AUX!$C$2:$E$23,2,1))</f>
        <v>Jataí</v>
      </c>
      <c r="L234" s="6" t="str">
        <f>IF(A234="","",VLOOKUP(C234,AUX!$C$2:$E$23,3,1))</f>
        <v>GO</v>
      </c>
    </row>
    <row r="235" spans="1:12" x14ac:dyDescent="0.25">
      <c r="A235" s="8" t="s">
        <v>39</v>
      </c>
      <c r="B235" s="9" t="s">
        <v>37</v>
      </c>
      <c r="C235" s="35">
        <v>143</v>
      </c>
      <c r="D235" s="30">
        <v>143</v>
      </c>
      <c r="E235" s="31" t="s">
        <v>30</v>
      </c>
      <c r="F235" s="36">
        <v>44389</v>
      </c>
      <c r="G235" s="36">
        <v>44395</v>
      </c>
      <c r="H235" s="37">
        <v>0.29166666666666702</v>
      </c>
      <c r="I235" s="37">
        <v>0.75</v>
      </c>
      <c r="J235" s="38" t="s">
        <v>38</v>
      </c>
      <c r="K235" s="7" t="str">
        <f>IF(A235="","",VLOOKUP(C235,AUX!$C$2:$E$23,2,1))</f>
        <v>Jataí</v>
      </c>
      <c r="L235" s="6" t="str">
        <f>IF(A235="","",VLOOKUP(C235,AUX!$C$2:$E$23,3,1))</f>
        <v>GO</v>
      </c>
    </row>
    <row r="236" spans="1:12" x14ac:dyDescent="0.25">
      <c r="A236" s="8" t="s">
        <v>39</v>
      </c>
      <c r="B236" s="9" t="s">
        <v>37</v>
      </c>
      <c r="C236" s="35">
        <v>143</v>
      </c>
      <c r="D236" s="30">
        <v>143</v>
      </c>
      <c r="E236" s="31" t="s">
        <v>30</v>
      </c>
      <c r="F236" s="36">
        <v>44389</v>
      </c>
      <c r="G236" s="36">
        <v>44395</v>
      </c>
      <c r="H236" s="37">
        <v>0.29166666666666702</v>
      </c>
      <c r="I236" s="37">
        <v>0.75</v>
      </c>
      <c r="J236" s="38" t="s">
        <v>38</v>
      </c>
      <c r="K236" s="7" t="str">
        <f>IF(A236="","",VLOOKUP(C236,AUX!$C$2:$E$23,2,1))</f>
        <v>Jataí</v>
      </c>
      <c r="L236" s="6" t="str">
        <f>IF(A236="","",VLOOKUP(C236,AUX!$C$2:$E$23,3,1))</f>
        <v>GO</v>
      </c>
    </row>
    <row r="237" spans="1:12" x14ac:dyDescent="0.25">
      <c r="A237" s="8" t="s">
        <v>39</v>
      </c>
      <c r="B237" s="9" t="s">
        <v>37</v>
      </c>
      <c r="C237" s="35">
        <v>143</v>
      </c>
      <c r="D237" s="30">
        <v>143</v>
      </c>
      <c r="E237" s="31" t="s">
        <v>30</v>
      </c>
      <c r="F237" s="36">
        <v>44389</v>
      </c>
      <c r="G237" s="36">
        <v>44395</v>
      </c>
      <c r="H237" s="37">
        <v>0.29166666666666702</v>
      </c>
      <c r="I237" s="37">
        <v>0.75</v>
      </c>
      <c r="J237" s="38" t="s">
        <v>38</v>
      </c>
      <c r="K237" s="7" t="str">
        <f>IF(A237="","",VLOOKUP(C237,AUX!$C$2:$E$23,2,1))</f>
        <v>Jataí</v>
      </c>
      <c r="L237" s="6" t="str">
        <f>IF(A237="","",VLOOKUP(C237,AUX!$C$2:$E$23,3,1))</f>
        <v>GO</v>
      </c>
    </row>
    <row r="238" spans="1:12" x14ac:dyDescent="0.25">
      <c r="A238" s="8" t="s">
        <v>39</v>
      </c>
      <c r="B238" s="9" t="s">
        <v>37</v>
      </c>
      <c r="C238" s="35">
        <v>143</v>
      </c>
      <c r="D238" s="30">
        <v>143</v>
      </c>
      <c r="E238" s="31" t="s">
        <v>30</v>
      </c>
      <c r="F238" s="36">
        <v>44389</v>
      </c>
      <c r="G238" s="36">
        <v>44395</v>
      </c>
      <c r="H238" s="37">
        <v>0.29166666666666702</v>
      </c>
      <c r="I238" s="37">
        <v>0.75</v>
      </c>
      <c r="J238" s="38" t="s">
        <v>38</v>
      </c>
      <c r="K238" s="7" t="str">
        <f>IF(A238="","",VLOOKUP(C238,AUX!$C$2:$E$23,2,1))</f>
        <v>Jataí</v>
      </c>
      <c r="L238" s="6" t="str">
        <f>IF(A238="","",VLOOKUP(C238,AUX!$C$2:$E$23,3,1))</f>
        <v>GO</v>
      </c>
    </row>
    <row r="239" spans="1:12" x14ac:dyDescent="0.25">
      <c r="A239" s="8" t="s">
        <v>39</v>
      </c>
      <c r="B239" s="9" t="s">
        <v>37</v>
      </c>
      <c r="C239" s="35">
        <v>144</v>
      </c>
      <c r="D239" s="30">
        <v>144</v>
      </c>
      <c r="E239" s="31" t="s">
        <v>30</v>
      </c>
      <c r="F239" s="36">
        <v>44389</v>
      </c>
      <c r="G239" s="36">
        <v>44395</v>
      </c>
      <c r="H239" s="37">
        <v>0.29166666666666702</v>
      </c>
      <c r="I239" s="37">
        <v>0.75</v>
      </c>
      <c r="J239" s="38" t="s">
        <v>38</v>
      </c>
      <c r="K239" s="7" t="str">
        <f>IF(A239="","",VLOOKUP(C239,AUX!$C$2:$E$23,2,1))</f>
        <v>Jataí</v>
      </c>
      <c r="L239" s="6" t="str">
        <f>IF(A239="","",VLOOKUP(C239,AUX!$C$2:$E$23,3,1))</f>
        <v>GO</v>
      </c>
    </row>
    <row r="240" spans="1:12" x14ac:dyDescent="0.25">
      <c r="A240" s="8" t="s">
        <v>39</v>
      </c>
      <c r="B240" s="9" t="s">
        <v>37</v>
      </c>
      <c r="C240" s="35">
        <v>144</v>
      </c>
      <c r="D240" s="30">
        <v>144</v>
      </c>
      <c r="E240" s="31" t="s">
        <v>30</v>
      </c>
      <c r="F240" s="36">
        <v>44389</v>
      </c>
      <c r="G240" s="36">
        <v>44395</v>
      </c>
      <c r="H240" s="37">
        <v>0.29166666666666702</v>
      </c>
      <c r="I240" s="37">
        <v>0.75</v>
      </c>
      <c r="J240" s="38" t="s">
        <v>38</v>
      </c>
      <c r="K240" s="7" t="str">
        <f>IF(A240="","",VLOOKUP(C240,AUX!$C$2:$E$23,2,1))</f>
        <v>Jataí</v>
      </c>
      <c r="L240" s="6" t="str">
        <f>IF(A240="","",VLOOKUP(C240,AUX!$C$2:$E$23,3,1))</f>
        <v>GO</v>
      </c>
    </row>
    <row r="241" spans="1:12" x14ac:dyDescent="0.25">
      <c r="A241" s="8" t="s">
        <v>39</v>
      </c>
      <c r="B241" s="9" t="s">
        <v>37</v>
      </c>
      <c r="C241" s="35">
        <v>146</v>
      </c>
      <c r="D241" s="30">
        <v>146</v>
      </c>
      <c r="E241" s="31" t="s">
        <v>30</v>
      </c>
      <c r="F241" s="36">
        <v>44389</v>
      </c>
      <c r="G241" s="36">
        <v>44395</v>
      </c>
      <c r="H241" s="37">
        <v>0.29166666666666702</v>
      </c>
      <c r="I241" s="37">
        <v>0.75</v>
      </c>
      <c r="J241" s="38" t="s">
        <v>38</v>
      </c>
      <c r="K241" s="7" t="str">
        <f>IF(A241="","",VLOOKUP(C241,AUX!$C$2:$E$23,2,1))</f>
        <v>Jataí</v>
      </c>
      <c r="L241" s="6" t="str">
        <f>IF(A241="","",VLOOKUP(C241,AUX!$C$2:$E$23,3,1))</f>
        <v>GO</v>
      </c>
    </row>
    <row r="242" spans="1:12" x14ac:dyDescent="0.25">
      <c r="A242" s="8" t="s">
        <v>39</v>
      </c>
      <c r="B242" s="9" t="s">
        <v>37</v>
      </c>
      <c r="C242" s="35">
        <v>147</v>
      </c>
      <c r="D242" s="30">
        <v>147</v>
      </c>
      <c r="E242" s="31" t="s">
        <v>30</v>
      </c>
      <c r="F242" s="36">
        <v>44389</v>
      </c>
      <c r="G242" s="36">
        <v>44395</v>
      </c>
      <c r="H242" s="37">
        <v>0.29166666666666702</v>
      </c>
      <c r="I242" s="37">
        <v>0.75</v>
      </c>
      <c r="J242" s="38" t="s">
        <v>38</v>
      </c>
      <c r="K242" s="7" t="str">
        <f>IF(A242="","",VLOOKUP(C242,AUX!$C$2:$E$23,2,1))</f>
        <v>Jataí</v>
      </c>
      <c r="L242" s="6" t="str">
        <f>IF(A242="","",VLOOKUP(C242,AUX!$C$2:$E$23,3,1))</f>
        <v>GO</v>
      </c>
    </row>
    <row r="243" spans="1:12" x14ac:dyDescent="0.25">
      <c r="A243" s="8" t="s">
        <v>39</v>
      </c>
      <c r="B243" s="9" t="s">
        <v>37</v>
      </c>
      <c r="C243" s="35">
        <v>147</v>
      </c>
      <c r="D243" s="30">
        <v>147</v>
      </c>
      <c r="E243" s="31" t="s">
        <v>30</v>
      </c>
      <c r="F243" s="36">
        <v>44389</v>
      </c>
      <c r="G243" s="36">
        <v>44395</v>
      </c>
      <c r="H243" s="37">
        <v>0.29166666666666702</v>
      </c>
      <c r="I243" s="37">
        <v>0.75</v>
      </c>
      <c r="J243" s="38" t="s">
        <v>38</v>
      </c>
      <c r="K243" s="7" t="str">
        <f>IF(A243="","",VLOOKUP(C243,AUX!$C$2:$E$23,2,1))</f>
        <v>Jataí</v>
      </c>
      <c r="L243" s="6" t="str">
        <f>IF(A243="","",VLOOKUP(C243,AUX!$C$2:$E$23,3,1))</f>
        <v>GO</v>
      </c>
    </row>
    <row r="244" spans="1:12" x14ac:dyDescent="0.25">
      <c r="A244" s="8" t="s">
        <v>39</v>
      </c>
      <c r="B244" s="9" t="s">
        <v>37</v>
      </c>
      <c r="C244" s="35">
        <v>147</v>
      </c>
      <c r="D244" s="30">
        <v>147</v>
      </c>
      <c r="E244" s="31" t="s">
        <v>30</v>
      </c>
      <c r="F244" s="36">
        <v>44389</v>
      </c>
      <c r="G244" s="36">
        <v>44395</v>
      </c>
      <c r="H244" s="37">
        <v>0.29166666666666702</v>
      </c>
      <c r="I244" s="37">
        <v>0.75</v>
      </c>
      <c r="J244" s="38" t="s">
        <v>38</v>
      </c>
      <c r="K244" s="7" t="str">
        <f>IF(A244="","",VLOOKUP(C244,AUX!$C$2:$E$23,2,1))</f>
        <v>Jataí</v>
      </c>
      <c r="L244" s="6" t="str">
        <f>IF(A244="","",VLOOKUP(C244,AUX!$C$2:$E$23,3,1))</f>
        <v>GO</v>
      </c>
    </row>
    <row r="245" spans="1:12" x14ac:dyDescent="0.25">
      <c r="A245" s="8" t="s">
        <v>39</v>
      </c>
      <c r="B245" s="9" t="s">
        <v>37</v>
      </c>
      <c r="C245" s="35">
        <v>147</v>
      </c>
      <c r="D245" s="30">
        <v>147</v>
      </c>
      <c r="E245" s="31" t="s">
        <v>30</v>
      </c>
      <c r="F245" s="36">
        <v>44389</v>
      </c>
      <c r="G245" s="36">
        <v>44395</v>
      </c>
      <c r="H245" s="37">
        <v>0.29166666666666702</v>
      </c>
      <c r="I245" s="37">
        <v>0.75</v>
      </c>
      <c r="J245" s="38" t="s">
        <v>38</v>
      </c>
      <c r="K245" s="7" t="str">
        <f>IF(A245="","",VLOOKUP(C245,AUX!$C$2:$E$23,2,1))</f>
        <v>Jataí</v>
      </c>
      <c r="L245" s="6" t="str">
        <f>IF(A245="","",VLOOKUP(C245,AUX!$C$2:$E$23,3,1))</f>
        <v>GO</v>
      </c>
    </row>
    <row r="246" spans="1:12" x14ac:dyDescent="0.25">
      <c r="A246" s="8" t="s">
        <v>39</v>
      </c>
      <c r="B246" s="9" t="s">
        <v>37</v>
      </c>
      <c r="C246" s="35">
        <v>148</v>
      </c>
      <c r="D246" s="30">
        <v>148</v>
      </c>
      <c r="E246" s="31" t="s">
        <v>30</v>
      </c>
      <c r="F246" s="36">
        <v>44389</v>
      </c>
      <c r="G246" s="36">
        <v>44395</v>
      </c>
      <c r="H246" s="37">
        <v>0.29166666666666702</v>
      </c>
      <c r="I246" s="37">
        <v>0.75</v>
      </c>
      <c r="J246" s="38" t="s">
        <v>38</v>
      </c>
      <c r="K246" s="7" t="str">
        <f>IF(A246="","",VLOOKUP(C246,AUX!$C$2:$E$23,2,1))</f>
        <v>Jataí</v>
      </c>
      <c r="L246" s="6" t="str">
        <f>IF(A246="","",VLOOKUP(C246,AUX!$C$2:$E$23,3,1))</f>
        <v>GO</v>
      </c>
    </row>
    <row r="247" spans="1:12" x14ac:dyDescent="0.25">
      <c r="A247" s="8" t="s">
        <v>39</v>
      </c>
      <c r="B247" s="9" t="s">
        <v>37</v>
      </c>
      <c r="C247" s="35">
        <v>148</v>
      </c>
      <c r="D247" s="30">
        <v>148</v>
      </c>
      <c r="E247" s="31" t="s">
        <v>30</v>
      </c>
      <c r="F247" s="36">
        <v>44389</v>
      </c>
      <c r="G247" s="36">
        <v>44395</v>
      </c>
      <c r="H247" s="37">
        <v>0.29166666666666702</v>
      </c>
      <c r="I247" s="37">
        <v>0.75</v>
      </c>
      <c r="J247" s="38" t="s">
        <v>38</v>
      </c>
      <c r="K247" s="7" t="str">
        <f>IF(A247="","",VLOOKUP(C247,AUX!$C$2:$E$23,2,1))</f>
        <v>Jataí</v>
      </c>
      <c r="L247" s="6" t="str">
        <f>IF(A247="","",VLOOKUP(C247,AUX!$C$2:$E$23,3,1))</f>
        <v>GO</v>
      </c>
    </row>
    <row r="248" spans="1:12" x14ac:dyDescent="0.25">
      <c r="A248" s="8" t="s">
        <v>39</v>
      </c>
      <c r="B248" s="9" t="s">
        <v>37</v>
      </c>
      <c r="C248" s="35">
        <v>148</v>
      </c>
      <c r="D248" s="30">
        <v>148</v>
      </c>
      <c r="E248" s="31" t="s">
        <v>30</v>
      </c>
      <c r="F248" s="36">
        <v>44389</v>
      </c>
      <c r="G248" s="36">
        <v>44395</v>
      </c>
      <c r="H248" s="37">
        <v>0.29166666666666702</v>
      </c>
      <c r="I248" s="37">
        <v>0.75</v>
      </c>
      <c r="J248" s="38" t="s">
        <v>38</v>
      </c>
      <c r="K248" s="7" t="str">
        <f>IF(A248="","",VLOOKUP(C248,AUX!$C$2:$E$23,2,1))</f>
        <v>Jataí</v>
      </c>
      <c r="L248" s="6" t="str">
        <f>IF(A248="","",VLOOKUP(C248,AUX!$C$2:$E$23,3,1))</f>
        <v>GO</v>
      </c>
    </row>
    <row r="249" spans="1:12" x14ac:dyDescent="0.25">
      <c r="A249" s="8" t="s">
        <v>39</v>
      </c>
      <c r="B249" s="9" t="s">
        <v>37</v>
      </c>
      <c r="C249" s="35">
        <v>148</v>
      </c>
      <c r="D249" s="30">
        <v>148</v>
      </c>
      <c r="E249" s="31" t="s">
        <v>30</v>
      </c>
      <c r="F249" s="36">
        <v>44389</v>
      </c>
      <c r="G249" s="36">
        <v>44395</v>
      </c>
      <c r="H249" s="37">
        <v>0.29166666666666702</v>
      </c>
      <c r="I249" s="37">
        <v>0.75</v>
      </c>
      <c r="J249" s="38" t="s">
        <v>38</v>
      </c>
      <c r="K249" s="7" t="str">
        <f>IF(A249="","",VLOOKUP(C249,AUX!$C$2:$E$23,2,1))</f>
        <v>Jataí</v>
      </c>
      <c r="L249" s="6" t="str">
        <f>IF(A249="","",VLOOKUP(C249,AUX!$C$2:$E$23,3,1))</f>
        <v>GO</v>
      </c>
    </row>
    <row r="250" spans="1:12" x14ac:dyDescent="0.25">
      <c r="A250" s="8" t="s">
        <v>39</v>
      </c>
      <c r="B250" s="9" t="s">
        <v>37</v>
      </c>
      <c r="C250" s="35">
        <v>149</v>
      </c>
      <c r="D250" s="30">
        <v>149</v>
      </c>
      <c r="E250" s="31" t="s">
        <v>30</v>
      </c>
      <c r="F250" s="36">
        <v>44389</v>
      </c>
      <c r="G250" s="36">
        <v>44395</v>
      </c>
      <c r="H250" s="37">
        <v>0.29166666666666702</v>
      </c>
      <c r="I250" s="37">
        <v>0.75</v>
      </c>
      <c r="J250" s="38" t="s">
        <v>38</v>
      </c>
      <c r="K250" s="7" t="str">
        <f>IF(A250="","",VLOOKUP(C250,AUX!$C$2:$E$23,2,1))</f>
        <v>Jataí</v>
      </c>
      <c r="L250" s="6" t="str">
        <f>IF(A250="","",VLOOKUP(C250,AUX!$C$2:$E$23,3,1))</f>
        <v>GO</v>
      </c>
    </row>
    <row r="251" spans="1:12" x14ac:dyDescent="0.25">
      <c r="A251" s="8" t="s">
        <v>39</v>
      </c>
      <c r="B251" s="9" t="s">
        <v>37</v>
      </c>
      <c r="C251" s="35">
        <v>149</v>
      </c>
      <c r="D251" s="30">
        <v>149</v>
      </c>
      <c r="E251" s="31" t="s">
        <v>30</v>
      </c>
      <c r="F251" s="36">
        <v>44389</v>
      </c>
      <c r="G251" s="36">
        <v>44395</v>
      </c>
      <c r="H251" s="37">
        <v>0.29166666666666702</v>
      </c>
      <c r="I251" s="37">
        <v>0.75</v>
      </c>
      <c r="J251" s="38" t="s">
        <v>38</v>
      </c>
      <c r="K251" s="7" t="str">
        <f>IF(A251="","",VLOOKUP(C251,AUX!$C$2:$E$23,2,1))</f>
        <v>Jataí</v>
      </c>
      <c r="L251" s="6" t="str">
        <f>IF(A251="","",VLOOKUP(C251,AUX!$C$2:$E$23,3,1))</f>
        <v>GO</v>
      </c>
    </row>
    <row r="252" spans="1:12" x14ac:dyDescent="0.25">
      <c r="A252" s="8" t="s">
        <v>39</v>
      </c>
      <c r="B252" s="9" t="s">
        <v>37</v>
      </c>
      <c r="C252" s="35">
        <v>150</v>
      </c>
      <c r="D252" s="30">
        <v>150</v>
      </c>
      <c r="E252" s="31" t="s">
        <v>30</v>
      </c>
      <c r="F252" s="36">
        <v>44389</v>
      </c>
      <c r="G252" s="36">
        <v>44395</v>
      </c>
      <c r="H252" s="37">
        <v>0.29166666666666702</v>
      </c>
      <c r="I252" s="37">
        <v>0.75</v>
      </c>
      <c r="J252" s="38" t="s">
        <v>38</v>
      </c>
      <c r="K252" s="7" t="str">
        <f>IF(A252="","",VLOOKUP(C252,AUX!$C$2:$E$23,2,1))</f>
        <v>Jataí</v>
      </c>
      <c r="L252" s="6" t="str">
        <f>IF(A252="","",VLOOKUP(C252,AUX!$C$2:$E$23,3,1))</f>
        <v>GO</v>
      </c>
    </row>
    <row r="253" spans="1:12" x14ac:dyDescent="0.25">
      <c r="A253" s="8" t="s">
        <v>39</v>
      </c>
      <c r="B253" s="9" t="s">
        <v>37</v>
      </c>
      <c r="C253" s="35">
        <v>152</v>
      </c>
      <c r="D253" s="30">
        <v>152</v>
      </c>
      <c r="E253" s="31" t="s">
        <v>30</v>
      </c>
      <c r="F253" s="36">
        <v>44389</v>
      </c>
      <c r="G253" s="36">
        <v>44395</v>
      </c>
      <c r="H253" s="37">
        <v>0.29166666666666702</v>
      </c>
      <c r="I253" s="37">
        <v>0.75</v>
      </c>
      <c r="J253" s="38" t="s">
        <v>38</v>
      </c>
      <c r="K253" s="7" t="str">
        <f>IF(A253="","",VLOOKUP(C253,AUX!$C$2:$E$23,2,1))</f>
        <v>Jataí</v>
      </c>
      <c r="L253" s="6" t="str">
        <f>IF(A253="","",VLOOKUP(C253,AUX!$C$2:$E$23,3,1))</f>
        <v>GO</v>
      </c>
    </row>
    <row r="254" spans="1:12" x14ac:dyDescent="0.25">
      <c r="A254" s="8" t="s">
        <v>39</v>
      </c>
      <c r="B254" s="9" t="s">
        <v>37</v>
      </c>
      <c r="C254" s="35">
        <v>154</v>
      </c>
      <c r="D254" s="30">
        <v>154</v>
      </c>
      <c r="E254" s="31" t="s">
        <v>30</v>
      </c>
      <c r="F254" s="36">
        <v>44389</v>
      </c>
      <c r="G254" s="36">
        <v>44395</v>
      </c>
      <c r="H254" s="37">
        <v>0.29166666666666702</v>
      </c>
      <c r="I254" s="37">
        <v>0.75</v>
      </c>
      <c r="J254" s="38" t="s">
        <v>38</v>
      </c>
      <c r="K254" s="7" t="str">
        <f>IF(A254="","",VLOOKUP(C254,AUX!$C$2:$E$23,2,1))</f>
        <v>Jataí</v>
      </c>
      <c r="L254" s="6" t="str">
        <f>IF(A254="","",VLOOKUP(C254,AUX!$C$2:$E$23,3,1))</f>
        <v>GO</v>
      </c>
    </row>
    <row r="255" spans="1:12" x14ac:dyDescent="0.25">
      <c r="A255" s="8" t="s">
        <v>39</v>
      </c>
      <c r="B255" s="9" t="s">
        <v>37</v>
      </c>
      <c r="C255" s="35">
        <v>157</v>
      </c>
      <c r="D255" s="30">
        <v>157</v>
      </c>
      <c r="E255" s="31" t="s">
        <v>30</v>
      </c>
      <c r="F255" s="36">
        <v>44389</v>
      </c>
      <c r="G255" s="36">
        <v>44395</v>
      </c>
      <c r="H255" s="37">
        <v>0.29166666666666702</v>
      </c>
      <c r="I255" s="37">
        <v>0.75</v>
      </c>
      <c r="J255" s="38" t="s">
        <v>38</v>
      </c>
      <c r="K255" s="7" t="str">
        <f>IF(A255="","",VLOOKUP(C255,AUX!$C$2:$E$23,2,1))</f>
        <v>Jataí</v>
      </c>
      <c r="L255" s="6" t="str">
        <f>IF(A255="","",VLOOKUP(C255,AUX!$C$2:$E$23,3,1))</f>
        <v>GO</v>
      </c>
    </row>
    <row r="256" spans="1:12" x14ac:dyDescent="0.25">
      <c r="A256" s="8" t="s">
        <v>39</v>
      </c>
      <c r="B256" s="9" t="s">
        <v>37</v>
      </c>
      <c r="C256" s="35">
        <v>158</v>
      </c>
      <c r="D256" s="30">
        <v>158</v>
      </c>
      <c r="E256" s="31" t="s">
        <v>30</v>
      </c>
      <c r="F256" s="36">
        <v>44389</v>
      </c>
      <c r="G256" s="36">
        <v>44395</v>
      </c>
      <c r="H256" s="37">
        <v>0.29166666666666702</v>
      </c>
      <c r="I256" s="37">
        <v>0.75</v>
      </c>
      <c r="J256" s="38" t="s">
        <v>38</v>
      </c>
      <c r="K256" s="7" t="str">
        <f>IF(A256="","",VLOOKUP(C256,AUX!$C$2:$E$23,2,1))</f>
        <v>Jataí</v>
      </c>
      <c r="L256" s="6" t="str">
        <f>IF(A256="","",VLOOKUP(C256,AUX!$C$2:$E$23,3,1))</f>
        <v>GO</v>
      </c>
    </row>
    <row r="257" spans="1:12" x14ac:dyDescent="0.25">
      <c r="A257" s="8" t="s">
        <v>39</v>
      </c>
      <c r="B257" s="9" t="s">
        <v>37</v>
      </c>
      <c r="C257" s="35">
        <v>160</v>
      </c>
      <c r="D257" s="30">
        <v>160</v>
      </c>
      <c r="E257" s="31" t="s">
        <v>30</v>
      </c>
      <c r="F257" s="36">
        <v>44389</v>
      </c>
      <c r="G257" s="36">
        <v>44395</v>
      </c>
      <c r="H257" s="37">
        <v>0.29166666666666702</v>
      </c>
      <c r="I257" s="37">
        <v>0.75</v>
      </c>
      <c r="J257" s="38" t="s">
        <v>38</v>
      </c>
      <c r="K257" s="7" t="str">
        <f>IF(A257="","",VLOOKUP(C257,AUX!$C$2:$E$23,2,1))</f>
        <v>Jataí</v>
      </c>
      <c r="L257" s="6" t="str">
        <f>IF(A257="","",VLOOKUP(C257,AUX!$C$2:$E$23,3,1))</f>
        <v>GO</v>
      </c>
    </row>
    <row r="258" spans="1:12" x14ac:dyDescent="0.25">
      <c r="A258" s="8" t="s">
        <v>39</v>
      </c>
      <c r="B258" s="9" t="s">
        <v>37</v>
      </c>
      <c r="C258" s="35">
        <v>161</v>
      </c>
      <c r="D258" s="30">
        <v>161</v>
      </c>
      <c r="E258" s="31" t="s">
        <v>30</v>
      </c>
      <c r="F258" s="36">
        <v>44389</v>
      </c>
      <c r="G258" s="36">
        <v>44395</v>
      </c>
      <c r="H258" s="37">
        <v>0.29166666666666702</v>
      </c>
      <c r="I258" s="37">
        <v>0.75</v>
      </c>
      <c r="J258" s="38" t="s">
        <v>38</v>
      </c>
      <c r="K258" s="7" t="str">
        <f>IF(A258="","",VLOOKUP(C258,AUX!$C$2:$E$23,2,1))</f>
        <v>Jataí</v>
      </c>
      <c r="L258" s="6" t="str">
        <f>IF(A258="","",VLOOKUP(C258,AUX!$C$2:$E$23,3,1))</f>
        <v>GO</v>
      </c>
    </row>
    <row r="259" spans="1:12" x14ac:dyDescent="0.25">
      <c r="A259" s="8"/>
      <c r="B259" s="9"/>
      <c r="C259" s="35"/>
      <c r="D259" s="30"/>
      <c r="E259" s="31"/>
      <c r="F259" s="36"/>
      <c r="G259" s="36"/>
      <c r="H259" s="37"/>
      <c r="I259" s="37"/>
      <c r="J259" s="38"/>
      <c r="K259" s="7" t="str">
        <f>IF(A259="","",VLOOKUP(C259,AUX!$C$2:$E$23,2,1))</f>
        <v/>
      </c>
      <c r="L259" s="6" t="str">
        <f>IF(A259="","",VLOOKUP(C259,AUX!$C$2:$E$23,3,1))</f>
        <v/>
      </c>
    </row>
    <row r="260" spans="1:12" x14ac:dyDescent="0.25">
      <c r="A260" s="8"/>
      <c r="B260" s="9"/>
      <c r="C260" s="35"/>
      <c r="D260" s="30"/>
      <c r="E260" s="31"/>
      <c r="F260" s="36"/>
      <c r="G260" s="36"/>
      <c r="H260" s="37"/>
      <c r="I260" s="37"/>
      <c r="J260" s="38"/>
      <c r="K260" s="7" t="str">
        <f>IF(A260="","",VLOOKUP(C260,AUX!$C$2:$E$23,2,1))</f>
        <v/>
      </c>
      <c r="L260" s="6" t="str">
        <f>IF(A260="","",VLOOKUP(C260,AUX!$C$2:$E$23,3,1))</f>
        <v/>
      </c>
    </row>
    <row r="261" spans="1:12" x14ac:dyDescent="0.25">
      <c r="A261" s="8"/>
      <c r="B261" s="9"/>
      <c r="C261" s="35"/>
      <c r="D261" s="30"/>
      <c r="E261" s="31"/>
      <c r="F261" s="36"/>
      <c r="G261" s="36"/>
      <c r="H261" s="37"/>
      <c r="I261" s="37"/>
      <c r="J261" s="38"/>
      <c r="K261" s="7" t="str">
        <f>IF(A261="","",VLOOKUP(C261,AUX!$C$2:$E$23,2,1))</f>
        <v/>
      </c>
      <c r="L261" s="6" t="str">
        <f>IF(A261="","",VLOOKUP(C261,AUX!$C$2:$E$23,3,1))</f>
        <v/>
      </c>
    </row>
    <row r="262" spans="1:12" x14ac:dyDescent="0.25">
      <c r="A262" s="8"/>
      <c r="B262" s="9"/>
      <c r="C262" s="35"/>
      <c r="D262" s="30"/>
      <c r="E262" s="31"/>
      <c r="F262" s="36"/>
      <c r="G262" s="36"/>
      <c r="H262" s="37"/>
      <c r="I262" s="37"/>
      <c r="J262" s="38"/>
      <c r="K262" s="7" t="str">
        <f>IF(A262="","",VLOOKUP(C262,AUX!$C$2:$E$23,2,1))</f>
        <v/>
      </c>
      <c r="L262" s="6" t="str">
        <f>IF(A262="","",VLOOKUP(C262,AUX!$C$2:$E$23,3,1))</f>
        <v/>
      </c>
    </row>
    <row r="263" spans="1:12" x14ac:dyDescent="0.25">
      <c r="A263" s="8"/>
      <c r="B263" s="9"/>
      <c r="C263" s="35"/>
      <c r="D263" s="30"/>
      <c r="E263" s="31"/>
      <c r="F263" s="36"/>
      <c r="G263" s="36"/>
      <c r="H263" s="37"/>
      <c r="I263" s="37"/>
      <c r="J263" s="38"/>
      <c r="K263" s="7" t="str">
        <f>IF(A263="","",VLOOKUP(C263,AUX!$C$2:$E$23,2,1))</f>
        <v/>
      </c>
      <c r="L263" s="6" t="str">
        <f>IF(A263="","",VLOOKUP(C263,AUX!$C$2:$E$23,3,1))</f>
        <v/>
      </c>
    </row>
    <row r="264" spans="1:12" x14ac:dyDescent="0.25">
      <c r="A264" s="8"/>
      <c r="B264" s="9"/>
      <c r="C264" s="35"/>
      <c r="D264" s="30"/>
      <c r="E264" s="31"/>
      <c r="F264" s="36"/>
      <c r="G264" s="36"/>
      <c r="H264" s="37"/>
      <c r="I264" s="37"/>
      <c r="J264" s="38"/>
      <c r="K264" s="7" t="str">
        <f>IF(A264="","",VLOOKUP(C264,AUX!$C$2:$E$23,2,1))</f>
        <v/>
      </c>
      <c r="L264" s="6" t="str">
        <f>IF(A264="","",VLOOKUP(C264,AUX!$C$2:$E$23,3,1))</f>
        <v/>
      </c>
    </row>
    <row r="265" spans="1:12" x14ac:dyDescent="0.25">
      <c r="A265" s="8"/>
      <c r="B265" s="9"/>
      <c r="C265" s="35"/>
      <c r="D265" s="30"/>
      <c r="E265" s="31"/>
      <c r="F265" s="36"/>
      <c r="G265" s="36"/>
      <c r="H265" s="37"/>
      <c r="I265" s="37"/>
      <c r="J265" s="38"/>
      <c r="K265" s="7" t="str">
        <f>IF(A265="","",VLOOKUP(C265,AUX!$C$2:$E$23,2,1))</f>
        <v/>
      </c>
      <c r="L265" s="6" t="str">
        <f>IF(A265="","",VLOOKUP(C265,AUX!$C$2:$E$23,3,1))</f>
        <v/>
      </c>
    </row>
    <row r="266" spans="1:12" x14ac:dyDescent="0.25">
      <c r="A266" s="8"/>
      <c r="B266" s="9"/>
      <c r="C266" s="35"/>
      <c r="D266" s="30"/>
      <c r="E266" s="31"/>
      <c r="F266" s="36"/>
      <c r="G266" s="36"/>
      <c r="H266" s="37"/>
      <c r="I266" s="37"/>
      <c r="J266" s="38"/>
      <c r="K266" s="7" t="str">
        <f>IF(A266="","",VLOOKUP(C266,AUX!$C$2:$E$23,2,1))</f>
        <v/>
      </c>
      <c r="L266" s="6" t="str">
        <f>IF(A266="","",VLOOKUP(C266,AUX!$C$2:$E$23,3,1))</f>
        <v/>
      </c>
    </row>
    <row r="267" spans="1:12" x14ac:dyDescent="0.25">
      <c r="A267" s="8"/>
      <c r="B267" s="9"/>
      <c r="C267" s="35"/>
      <c r="D267" s="30"/>
      <c r="E267" s="31"/>
      <c r="F267" s="36"/>
      <c r="G267" s="36"/>
      <c r="H267" s="37"/>
      <c r="I267" s="37"/>
      <c r="J267" s="38"/>
      <c r="K267" s="7" t="str">
        <f>IF(A267="","",VLOOKUP(C267,AUX!$C$2:$E$23,2,1))</f>
        <v/>
      </c>
      <c r="L267" s="6" t="str">
        <f>IF(A267="","",VLOOKUP(C267,AUX!$C$2:$E$23,3,1))</f>
        <v/>
      </c>
    </row>
    <row r="268" spans="1:12" x14ac:dyDescent="0.25">
      <c r="A268" s="8"/>
      <c r="B268" s="9"/>
      <c r="C268" s="35"/>
      <c r="D268" s="30"/>
      <c r="E268" s="31"/>
      <c r="F268" s="36"/>
      <c r="G268" s="36"/>
      <c r="H268" s="37"/>
      <c r="I268" s="37"/>
      <c r="J268" s="38"/>
      <c r="K268" s="7" t="str">
        <f>IF(A268="","",VLOOKUP(C268,AUX!$C$2:$E$23,2,1))</f>
        <v/>
      </c>
      <c r="L268" s="6" t="str">
        <f>IF(A268="","",VLOOKUP(C268,AUX!$C$2:$E$23,3,1))</f>
        <v/>
      </c>
    </row>
    <row r="269" spans="1:12" x14ac:dyDescent="0.25">
      <c r="A269" s="8"/>
      <c r="B269" s="9"/>
      <c r="C269" s="35"/>
      <c r="D269" s="30"/>
      <c r="E269" s="31"/>
      <c r="F269" s="36"/>
      <c r="G269" s="36"/>
      <c r="H269" s="37"/>
      <c r="I269" s="37"/>
      <c r="J269" s="38"/>
      <c r="K269" s="7" t="str">
        <f>IF(A269="","",VLOOKUP(C269,AUX!$C$2:$E$23,2,1))</f>
        <v/>
      </c>
      <c r="L269" s="6" t="str">
        <f>IF(A269="","",VLOOKUP(C269,AUX!$C$2:$E$23,3,1))</f>
        <v/>
      </c>
    </row>
    <row r="270" spans="1:12" x14ac:dyDescent="0.25">
      <c r="A270" s="8"/>
      <c r="B270" s="9"/>
      <c r="C270" s="35"/>
      <c r="D270" s="30"/>
      <c r="E270" s="31"/>
      <c r="F270" s="36"/>
      <c r="G270" s="36"/>
      <c r="H270" s="37"/>
      <c r="I270" s="37"/>
      <c r="J270" s="38"/>
      <c r="K270" s="7" t="str">
        <f>IF(A270="","",VLOOKUP(C270,AUX!$C$2:$E$23,2,1))</f>
        <v/>
      </c>
      <c r="L270" s="6" t="str">
        <f>IF(A270="","",VLOOKUP(C270,AUX!$C$2:$E$23,3,1))</f>
        <v/>
      </c>
    </row>
    <row r="271" spans="1:12" x14ac:dyDescent="0.25">
      <c r="A271" s="8"/>
      <c r="B271" s="9"/>
      <c r="C271" s="35"/>
      <c r="D271" s="30"/>
      <c r="E271" s="31"/>
      <c r="F271" s="36"/>
      <c r="G271" s="36"/>
      <c r="H271" s="37"/>
      <c r="I271" s="37"/>
      <c r="J271" s="38"/>
      <c r="K271" s="7" t="str">
        <f>IF(A271="","",VLOOKUP(C271,AUX!$C$2:$E$23,2,1))</f>
        <v/>
      </c>
      <c r="L271" s="6" t="str">
        <f>IF(A271="","",VLOOKUP(C271,AUX!$C$2:$E$23,3,1))</f>
        <v/>
      </c>
    </row>
    <row r="272" spans="1:12" x14ac:dyDescent="0.25">
      <c r="A272" s="8"/>
      <c r="B272" s="9"/>
      <c r="C272" s="35"/>
      <c r="D272" s="30"/>
      <c r="E272" s="31"/>
      <c r="F272" s="36"/>
      <c r="G272" s="36"/>
      <c r="H272" s="37"/>
      <c r="I272" s="37"/>
      <c r="J272" s="38"/>
      <c r="K272" s="7" t="str">
        <f>IF(A272="","",VLOOKUP(C272,AUX!$C$2:$E$23,2,1))</f>
        <v/>
      </c>
      <c r="L272" s="6" t="str">
        <f>IF(A272="","",VLOOKUP(C272,AUX!$C$2:$E$23,3,1))</f>
        <v/>
      </c>
    </row>
    <row r="273" spans="1:12" x14ac:dyDescent="0.25">
      <c r="A273" s="8"/>
      <c r="B273" s="9"/>
      <c r="C273" s="35"/>
      <c r="D273" s="30"/>
      <c r="E273" s="31"/>
      <c r="F273" s="36"/>
      <c r="G273" s="36"/>
      <c r="H273" s="37"/>
      <c r="I273" s="37"/>
      <c r="J273" s="38"/>
      <c r="K273" s="7" t="str">
        <f>IF(A273="","",VLOOKUP(C273,AUX!$C$2:$E$23,2,1))</f>
        <v/>
      </c>
      <c r="L273" s="6" t="str">
        <f>IF(A273="","",VLOOKUP(C273,AUX!$C$2:$E$23,3,1))</f>
        <v/>
      </c>
    </row>
    <row r="274" spans="1:12" x14ac:dyDescent="0.25">
      <c r="A274" s="8"/>
      <c r="B274" s="9"/>
      <c r="C274" s="35"/>
      <c r="D274" s="30"/>
      <c r="E274" s="31"/>
      <c r="F274" s="36"/>
      <c r="G274" s="36"/>
      <c r="H274" s="37"/>
      <c r="I274" s="37"/>
      <c r="J274" s="38"/>
      <c r="K274" s="7" t="str">
        <f>IF(A274="","",VLOOKUP(C274,AUX!$C$2:$E$23,2,1))</f>
        <v/>
      </c>
      <c r="L274" s="6" t="str">
        <f>IF(A274="","",VLOOKUP(C274,AUX!$C$2:$E$23,3,1))</f>
        <v/>
      </c>
    </row>
    <row r="275" spans="1:12" x14ac:dyDescent="0.25">
      <c r="A275" s="8"/>
      <c r="B275" s="9"/>
      <c r="C275" s="35"/>
      <c r="D275" s="30"/>
      <c r="E275" s="31"/>
      <c r="F275" s="36"/>
      <c r="G275" s="36"/>
      <c r="H275" s="37"/>
      <c r="I275" s="37"/>
      <c r="J275" s="38"/>
      <c r="K275" s="7" t="str">
        <f>IF(A275="","",VLOOKUP(C275,AUX!$C$2:$E$23,2,1))</f>
        <v/>
      </c>
      <c r="L275" s="6" t="str">
        <f>IF(A275="","",VLOOKUP(C275,AUX!$C$2:$E$23,3,1))</f>
        <v/>
      </c>
    </row>
    <row r="276" spans="1:12" x14ac:dyDescent="0.25">
      <c r="A276" s="8"/>
      <c r="B276" s="9"/>
      <c r="C276" s="35"/>
      <c r="D276" s="30"/>
      <c r="E276" s="31"/>
      <c r="F276" s="36"/>
      <c r="G276" s="36"/>
      <c r="H276" s="37"/>
      <c r="I276" s="37"/>
      <c r="J276" s="38"/>
      <c r="K276" s="7" t="str">
        <f>IF(A276="","",VLOOKUP(C276,AUX!$C$2:$E$23,2,1))</f>
        <v/>
      </c>
      <c r="L276" s="6" t="str">
        <f>IF(A276="","",VLOOKUP(C276,AUX!$C$2:$E$23,3,1))</f>
        <v/>
      </c>
    </row>
    <row r="277" spans="1:12" x14ac:dyDescent="0.25">
      <c r="A277" s="8"/>
      <c r="B277" s="9"/>
      <c r="C277" s="35"/>
      <c r="D277" s="30"/>
      <c r="E277" s="31"/>
      <c r="F277" s="36"/>
      <c r="G277" s="36"/>
      <c r="H277" s="37"/>
      <c r="I277" s="37"/>
      <c r="J277" s="38"/>
      <c r="K277" s="7" t="str">
        <f>IF(A277="","",VLOOKUP(C277,AUX!$C$2:$E$23,2,1))</f>
        <v/>
      </c>
      <c r="L277" s="6" t="str">
        <f>IF(A277="","",VLOOKUP(C277,AUX!$C$2:$E$23,3,1))</f>
        <v/>
      </c>
    </row>
    <row r="278" spans="1:12" x14ac:dyDescent="0.25">
      <c r="A278" s="8"/>
      <c r="B278" s="9"/>
      <c r="C278" s="35"/>
      <c r="D278" s="30"/>
      <c r="E278" s="31"/>
      <c r="F278" s="36"/>
      <c r="G278" s="36"/>
      <c r="H278" s="37"/>
      <c r="I278" s="37"/>
      <c r="J278" s="38"/>
      <c r="K278" s="7" t="str">
        <f>IF(A278="","",VLOOKUP(C278,AUX!$C$2:$E$23,2,1))</f>
        <v/>
      </c>
      <c r="L278" s="6" t="str">
        <f>IF(A278="","",VLOOKUP(C278,AUX!$C$2:$E$23,3,1))</f>
        <v/>
      </c>
    </row>
    <row r="279" spans="1:12" x14ac:dyDescent="0.25">
      <c r="A279" s="8"/>
      <c r="B279" s="9"/>
      <c r="C279" s="35"/>
      <c r="D279" s="30"/>
      <c r="E279" s="31"/>
      <c r="F279" s="36"/>
      <c r="G279" s="36"/>
      <c r="H279" s="37"/>
      <c r="I279" s="37"/>
      <c r="J279" s="38"/>
      <c r="K279" s="7" t="str">
        <f>IF(A279="","",VLOOKUP(C279,AUX!$C$2:$E$23,2,1))</f>
        <v/>
      </c>
      <c r="L279" s="6" t="str">
        <f>IF(A279="","",VLOOKUP(C279,AUX!$C$2:$E$23,3,1))</f>
        <v/>
      </c>
    </row>
    <row r="280" spans="1:12" x14ac:dyDescent="0.25">
      <c r="A280" s="8"/>
      <c r="B280" s="9"/>
      <c r="C280" s="35"/>
      <c r="D280" s="30"/>
      <c r="E280" s="31"/>
      <c r="F280" s="36"/>
      <c r="G280" s="36"/>
      <c r="H280" s="37"/>
      <c r="I280" s="37"/>
      <c r="J280" s="38"/>
      <c r="K280" s="7" t="str">
        <f>IF(A280="","",VLOOKUP(C280,AUX!$C$2:$E$23,2,1))</f>
        <v/>
      </c>
      <c r="L280" s="6" t="str">
        <f>IF(A280="","",VLOOKUP(C280,AUX!$C$2:$E$23,3,1))</f>
        <v/>
      </c>
    </row>
    <row r="281" spans="1:12" x14ac:dyDescent="0.25">
      <c r="A281" s="8"/>
      <c r="B281" s="9"/>
      <c r="C281" s="35"/>
      <c r="D281" s="30"/>
      <c r="E281" s="31"/>
      <c r="F281" s="36"/>
      <c r="G281" s="36"/>
      <c r="H281" s="37"/>
      <c r="I281" s="37"/>
      <c r="J281" s="38"/>
      <c r="K281" s="7" t="str">
        <f>IF(A281="","",VLOOKUP(C281,AUX!$C$2:$E$23,2,1))</f>
        <v/>
      </c>
      <c r="L281" s="6" t="str">
        <f>IF(A281="","",VLOOKUP(C281,AUX!$C$2:$E$23,3,1))</f>
        <v/>
      </c>
    </row>
    <row r="282" spans="1:12" x14ac:dyDescent="0.25">
      <c r="A282" s="8"/>
      <c r="B282" s="9"/>
      <c r="C282" s="35"/>
      <c r="D282" s="30"/>
      <c r="E282" s="31"/>
      <c r="F282" s="36"/>
      <c r="G282" s="36"/>
      <c r="H282" s="37"/>
      <c r="I282" s="37"/>
      <c r="J282" s="38"/>
      <c r="K282" s="7" t="str">
        <f>IF(A282="","",VLOOKUP(C282,AUX!$C$2:$E$23,2,1))</f>
        <v/>
      </c>
      <c r="L282" s="6" t="str">
        <f>IF(A282="","",VLOOKUP(C282,AUX!$C$2:$E$23,3,1))</f>
        <v/>
      </c>
    </row>
    <row r="283" spans="1:12" x14ac:dyDescent="0.25">
      <c r="A283" s="8"/>
      <c r="B283" s="9"/>
      <c r="C283" s="35"/>
      <c r="D283" s="30"/>
      <c r="E283" s="31"/>
      <c r="F283" s="36"/>
      <c r="G283" s="36"/>
      <c r="H283" s="37"/>
      <c r="I283" s="37"/>
      <c r="J283" s="38"/>
      <c r="K283" s="7" t="str">
        <f>IF(A283="","",VLOOKUP(C283,AUX!$C$2:$E$23,2,1))</f>
        <v/>
      </c>
      <c r="L283" s="6" t="str">
        <f>IF(A283="","",VLOOKUP(C283,AUX!$C$2:$E$23,3,1))</f>
        <v/>
      </c>
    </row>
    <row r="284" spans="1:12" x14ac:dyDescent="0.25">
      <c r="A284" s="8"/>
      <c r="B284" s="9"/>
      <c r="C284" s="35"/>
      <c r="D284" s="30"/>
      <c r="E284" s="31"/>
      <c r="F284" s="36"/>
      <c r="G284" s="36"/>
      <c r="H284" s="37"/>
      <c r="I284" s="37"/>
      <c r="J284" s="38"/>
      <c r="K284" s="7" t="str">
        <f>IF(A284="","",VLOOKUP(C284,AUX!$C$2:$E$23,2,1))</f>
        <v/>
      </c>
      <c r="L284" s="6" t="str">
        <f>IF(A284="","",VLOOKUP(C284,AUX!$C$2:$E$23,3,1))</f>
        <v/>
      </c>
    </row>
    <row r="285" spans="1:12" x14ac:dyDescent="0.25">
      <c r="A285" s="8"/>
      <c r="B285" s="9"/>
      <c r="C285" s="35"/>
      <c r="D285" s="30"/>
      <c r="E285" s="31"/>
      <c r="F285" s="36"/>
      <c r="G285" s="36"/>
      <c r="H285" s="37"/>
      <c r="I285" s="37"/>
      <c r="J285" s="38"/>
      <c r="K285" s="7" t="str">
        <f>IF(A285="","",VLOOKUP(C285,AUX!$C$2:$E$23,2,1))</f>
        <v/>
      </c>
      <c r="L285" s="6" t="str">
        <f>IF(A285="","",VLOOKUP(C285,AUX!$C$2:$E$23,3,1))</f>
        <v/>
      </c>
    </row>
    <row r="286" spans="1:12" x14ac:dyDescent="0.25">
      <c r="A286" s="8"/>
      <c r="B286" s="9"/>
      <c r="C286" s="35"/>
      <c r="D286" s="30"/>
      <c r="E286" s="31"/>
      <c r="F286" s="36"/>
      <c r="G286" s="36"/>
      <c r="H286" s="37"/>
      <c r="I286" s="37"/>
      <c r="J286" s="38"/>
      <c r="K286" s="7" t="str">
        <f>IF(A286="","",VLOOKUP(C286,AUX!$C$2:$E$23,2,1))</f>
        <v/>
      </c>
      <c r="L286" s="6" t="str">
        <f>IF(A286="","",VLOOKUP(C286,AUX!$C$2:$E$23,3,1))</f>
        <v/>
      </c>
    </row>
    <row r="287" spans="1:12" x14ac:dyDescent="0.25">
      <c r="A287" s="8"/>
      <c r="B287" s="9"/>
      <c r="C287" s="35"/>
      <c r="D287" s="30"/>
      <c r="E287" s="31"/>
      <c r="F287" s="36"/>
      <c r="G287" s="36"/>
      <c r="H287" s="37"/>
      <c r="I287" s="37"/>
      <c r="J287" s="38"/>
      <c r="K287" s="7" t="str">
        <f>IF(A287="","",VLOOKUP(C287,AUX!$C$2:$E$23,2,1))</f>
        <v/>
      </c>
      <c r="L287" s="6" t="str">
        <f>IF(A287="","",VLOOKUP(C287,AUX!$C$2:$E$23,3,1))</f>
        <v/>
      </c>
    </row>
    <row r="288" spans="1:12" x14ac:dyDescent="0.25">
      <c r="A288" s="8"/>
      <c r="B288" s="9"/>
      <c r="C288" s="35"/>
      <c r="D288" s="30"/>
      <c r="E288" s="31"/>
      <c r="F288" s="36"/>
      <c r="G288" s="36"/>
      <c r="H288" s="37"/>
      <c r="I288" s="37"/>
      <c r="J288" s="38"/>
      <c r="K288" s="7" t="str">
        <f>IF(A288="","",VLOOKUP(C288,AUX!$C$2:$E$23,2,1))</f>
        <v/>
      </c>
      <c r="L288" s="6" t="str">
        <f>IF(A288="","",VLOOKUP(C288,AUX!$C$2:$E$23,3,1))</f>
        <v/>
      </c>
    </row>
    <row r="289" spans="1:12" x14ac:dyDescent="0.25">
      <c r="A289" s="8"/>
      <c r="B289" s="9"/>
      <c r="C289" s="35"/>
      <c r="D289" s="30"/>
      <c r="E289" s="31"/>
      <c r="F289" s="36"/>
      <c r="G289" s="36"/>
      <c r="H289" s="37"/>
      <c r="I289" s="37"/>
      <c r="J289" s="38"/>
      <c r="K289" s="7" t="str">
        <f>IF(A289="","",VLOOKUP(C289,AUX!$C$2:$E$23,2,1))</f>
        <v/>
      </c>
      <c r="L289" s="6" t="str">
        <f>IF(A289="","",VLOOKUP(C289,AUX!$C$2:$E$23,3,1))</f>
        <v/>
      </c>
    </row>
    <row r="290" spans="1:12" x14ac:dyDescent="0.25">
      <c r="A290" s="8"/>
      <c r="B290" s="9"/>
      <c r="C290" s="35"/>
      <c r="D290" s="30"/>
      <c r="E290" s="31"/>
      <c r="F290" s="36"/>
      <c r="G290" s="36"/>
      <c r="H290" s="37"/>
      <c r="I290" s="37"/>
      <c r="J290" s="38"/>
      <c r="K290" s="7" t="str">
        <f>IF(A290="","",VLOOKUP(C290,AUX!$C$2:$E$23,2,1))</f>
        <v/>
      </c>
      <c r="L290" s="6" t="str">
        <f>IF(A290="","",VLOOKUP(C290,AUX!$C$2:$E$23,3,1))</f>
        <v/>
      </c>
    </row>
    <row r="291" spans="1:12" x14ac:dyDescent="0.25">
      <c r="A291" s="8"/>
      <c r="B291" s="9"/>
      <c r="C291" s="35"/>
      <c r="D291" s="30"/>
      <c r="E291" s="31"/>
      <c r="F291" s="36"/>
      <c r="G291" s="36"/>
      <c r="H291" s="37"/>
      <c r="I291" s="37"/>
      <c r="J291" s="38"/>
      <c r="K291" s="7" t="str">
        <f>IF(A291="","",VLOOKUP(C291,AUX!$C$2:$E$23,2,1))</f>
        <v/>
      </c>
      <c r="L291" s="6" t="str">
        <f>IF(A291="","",VLOOKUP(C291,AUX!$C$2:$E$23,3,1))</f>
        <v/>
      </c>
    </row>
    <row r="292" spans="1:12" x14ac:dyDescent="0.25">
      <c r="A292" s="8"/>
      <c r="B292" s="9"/>
      <c r="C292" s="35"/>
      <c r="D292" s="30"/>
      <c r="E292" s="31"/>
      <c r="F292" s="36"/>
      <c r="G292" s="36"/>
      <c r="H292" s="37"/>
      <c r="I292" s="37"/>
      <c r="J292" s="38"/>
      <c r="K292" s="7" t="str">
        <f>IF(A292="","",VLOOKUP(C292,AUX!$C$2:$E$23,2,1))</f>
        <v/>
      </c>
      <c r="L292" s="6" t="str">
        <f>IF(A292="","",VLOOKUP(C292,AUX!$C$2:$E$23,3,1))</f>
        <v/>
      </c>
    </row>
    <row r="293" spans="1:12" x14ac:dyDescent="0.25">
      <c r="A293" s="8"/>
      <c r="B293" s="9"/>
      <c r="C293" s="35"/>
      <c r="D293" s="30"/>
      <c r="E293" s="31"/>
      <c r="F293" s="36"/>
      <c r="G293" s="36"/>
      <c r="H293" s="37"/>
      <c r="I293" s="37"/>
      <c r="J293" s="38"/>
      <c r="K293" s="7" t="str">
        <f>IF(A293="","",VLOOKUP(C293,AUX!$C$2:$E$23,2,1))</f>
        <v/>
      </c>
      <c r="L293" s="6" t="str">
        <f>IF(A293="","",VLOOKUP(C293,AUX!$C$2:$E$23,3,1))</f>
        <v/>
      </c>
    </row>
    <row r="294" spans="1:12" x14ac:dyDescent="0.25">
      <c r="A294" s="8"/>
      <c r="B294" s="9"/>
      <c r="C294" s="35"/>
      <c r="D294" s="30"/>
      <c r="E294" s="31"/>
      <c r="F294" s="36"/>
      <c r="G294" s="36"/>
      <c r="H294" s="37"/>
      <c r="I294" s="37"/>
      <c r="J294" s="38"/>
      <c r="K294" s="7" t="str">
        <f>IF(A294="","",VLOOKUP(C294,AUX!$C$2:$E$23,2,1))</f>
        <v/>
      </c>
      <c r="L294" s="6" t="str">
        <f>IF(A294="","",VLOOKUP(C294,AUX!$C$2:$E$23,3,1))</f>
        <v/>
      </c>
    </row>
    <row r="295" spans="1:12" x14ac:dyDescent="0.25">
      <c r="A295" s="8"/>
      <c r="B295" s="9"/>
      <c r="C295" s="35"/>
      <c r="D295" s="30"/>
      <c r="E295" s="31"/>
      <c r="F295" s="36"/>
      <c r="G295" s="36"/>
      <c r="H295" s="37"/>
      <c r="I295" s="37"/>
      <c r="J295" s="38"/>
      <c r="K295" s="7" t="str">
        <f>IF(A295="","",VLOOKUP(C295,AUX!$C$2:$E$23,2,1))</f>
        <v/>
      </c>
      <c r="L295" s="6" t="str">
        <f>IF(A295="","",VLOOKUP(C295,AUX!$C$2:$E$23,3,1))</f>
        <v/>
      </c>
    </row>
    <row r="296" spans="1:12" x14ac:dyDescent="0.25">
      <c r="A296" s="8"/>
      <c r="B296" s="9"/>
      <c r="C296" s="35"/>
      <c r="D296" s="30"/>
      <c r="E296" s="31"/>
      <c r="F296" s="36"/>
      <c r="G296" s="36"/>
      <c r="H296" s="37"/>
      <c r="I296" s="37"/>
      <c r="J296" s="38"/>
      <c r="K296" s="7" t="str">
        <f>IF(A296="","",VLOOKUP(C296,AUX!$C$2:$E$23,2,1))</f>
        <v/>
      </c>
      <c r="L296" s="6" t="str">
        <f>IF(A296="","",VLOOKUP(C296,AUX!$C$2:$E$23,3,1))</f>
        <v/>
      </c>
    </row>
    <row r="297" spans="1:12" x14ac:dyDescent="0.25">
      <c r="A297" s="8"/>
      <c r="B297" s="9"/>
      <c r="C297" s="35"/>
      <c r="D297" s="30"/>
      <c r="E297" s="31"/>
      <c r="F297" s="36"/>
      <c r="G297" s="36"/>
      <c r="H297" s="37"/>
      <c r="I297" s="37"/>
      <c r="J297" s="38"/>
      <c r="K297" s="7" t="str">
        <f>IF(A297="","",VLOOKUP(C297,AUX!$C$2:$E$23,2,1))</f>
        <v/>
      </c>
      <c r="L297" s="6" t="str">
        <f>IF(A297="","",VLOOKUP(C297,AUX!$C$2:$E$23,3,1))</f>
        <v/>
      </c>
    </row>
    <row r="298" spans="1:12" x14ac:dyDescent="0.25">
      <c r="A298" s="8"/>
      <c r="B298" s="9"/>
      <c r="C298" s="35"/>
      <c r="D298" s="30"/>
      <c r="E298" s="31"/>
      <c r="F298" s="36"/>
      <c r="G298" s="36"/>
      <c r="H298" s="37"/>
      <c r="I298" s="37"/>
      <c r="J298" s="38"/>
      <c r="K298" s="7" t="str">
        <f>IF(A298="","",VLOOKUP(C298,AUX!$C$2:$E$23,2,1))</f>
        <v/>
      </c>
      <c r="L298" s="6" t="str">
        <f>IF(A298="","",VLOOKUP(C298,AUX!$C$2:$E$23,3,1))</f>
        <v/>
      </c>
    </row>
    <row r="299" spans="1:12" x14ac:dyDescent="0.25">
      <c r="A299" s="8"/>
      <c r="B299" s="9"/>
      <c r="C299" s="35"/>
      <c r="D299" s="30"/>
      <c r="E299" s="31"/>
      <c r="F299" s="36"/>
      <c r="G299" s="36"/>
      <c r="H299" s="37"/>
      <c r="I299" s="37"/>
      <c r="J299" s="38"/>
      <c r="K299" s="7" t="str">
        <f>IF(A299="","",VLOOKUP(C299,AUX!$C$2:$E$23,2,1))</f>
        <v/>
      </c>
      <c r="L299" s="6" t="str">
        <f>IF(A299="","",VLOOKUP(C299,AUX!$C$2:$E$23,3,1))</f>
        <v/>
      </c>
    </row>
    <row r="300" spans="1:12" x14ac:dyDescent="0.25">
      <c r="A300" s="8"/>
      <c r="B300" s="9"/>
      <c r="C300" s="35"/>
      <c r="D300" s="30"/>
      <c r="E300" s="31"/>
      <c r="F300" s="36"/>
      <c r="G300" s="36"/>
      <c r="H300" s="37"/>
      <c r="I300" s="37"/>
      <c r="J300" s="38"/>
      <c r="K300" s="7" t="str">
        <f>IF(A300="","",VLOOKUP(C300,AUX!$C$2:$E$23,2,1))</f>
        <v/>
      </c>
      <c r="L300" s="6" t="str">
        <f>IF(A300="","",VLOOKUP(C300,AUX!$C$2:$E$23,3,1))</f>
        <v/>
      </c>
    </row>
    <row r="301" spans="1:12" x14ac:dyDescent="0.25">
      <c r="A301" s="8"/>
      <c r="B301" s="9"/>
      <c r="C301" s="35"/>
      <c r="D301" s="30"/>
      <c r="E301" s="31"/>
      <c r="F301" s="36"/>
      <c r="G301" s="36"/>
      <c r="H301" s="37"/>
      <c r="I301" s="37"/>
      <c r="J301" s="38"/>
      <c r="K301" s="7" t="str">
        <f>IF(A301="","",VLOOKUP(C301,AUX!$C$2:$E$23,2,1))</f>
        <v/>
      </c>
      <c r="L301" s="6" t="str">
        <f>IF(A301="","",VLOOKUP(C301,AUX!$C$2:$E$23,3,1))</f>
        <v/>
      </c>
    </row>
    <row r="302" spans="1:12" x14ac:dyDescent="0.25">
      <c r="A302" s="8"/>
      <c r="B302" s="9"/>
      <c r="C302" s="35"/>
      <c r="D302" s="30"/>
      <c r="E302" s="31"/>
      <c r="F302" s="36"/>
      <c r="G302" s="36"/>
      <c r="H302" s="37"/>
      <c r="I302" s="37"/>
      <c r="J302" s="38"/>
      <c r="K302" s="7" t="str">
        <f>IF(A302="","",VLOOKUP(C302,AUX!$C$2:$E$23,2,1))</f>
        <v/>
      </c>
      <c r="L302" s="6" t="str">
        <f>IF(A302="","",VLOOKUP(C302,AUX!$C$2:$E$23,3,1))</f>
        <v/>
      </c>
    </row>
    <row r="303" spans="1:12" x14ac:dyDescent="0.25">
      <c r="A303" s="8"/>
      <c r="B303" s="9"/>
      <c r="C303" s="35"/>
      <c r="D303" s="30"/>
      <c r="E303" s="31"/>
      <c r="F303" s="36"/>
      <c r="G303" s="36"/>
      <c r="H303" s="37"/>
      <c r="I303" s="37"/>
      <c r="J303" s="38"/>
      <c r="K303" s="7" t="str">
        <f>IF(A303="","",VLOOKUP(C303,AUX!$C$2:$E$23,2,1))</f>
        <v/>
      </c>
      <c r="L303" s="6" t="str">
        <f>IF(A303="","",VLOOKUP(C303,AUX!$C$2:$E$23,3,1))</f>
        <v/>
      </c>
    </row>
    <row r="304" spans="1:12" x14ac:dyDescent="0.25">
      <c r="A304" s="8"/>
      <c r="B304" s="9"/>
      <c r="C304" s="35"/>
      <c r="D304" s="30"/>
      <c r="E304" s="31"/>
      <c r="F304" s="36"/>
      <c r="G304" s="36"/>
      <c r="H304" s="37"/>
      <c r="I304" s="37"/>
      <c r="J304" s="38"/>
      <c r="K304" s="7" t="str">
        <f>IF(A304="","",VLOOKUP(C304,AUX!$C$2:$E$23,2,1))</f>
        <v/>
      </c>
      <c r="L304" s="6" t="str">
        <f>IF(A304="","",VLOOKUP(C304,AUX!$C$2:$E$23,3,1))</f>
        <v/>
      </c>
    </row>
    <row r="305" spans="1:12" x14ac:dyDescent="0.25">
      <c r="A305" s="8"/>
      <c r="B305" s="9"/>
      <c r="C305" s="35"/>
      <c r="D305" s="30"/>
      <c r="E305" s="31"/>
      <c r="F305" s="36"/>
      <c r="G305" s="36"/>
      <c r="H305" s="37"/>
      <c r="I305" s="37"/>
      <c r="J305" s="38"/>
      <c r="K305" s="7" t="str">
        <f>IF(A305="","",VLOOKUP(C305,AUX!$C$2:$E$23,2,1))</f>
        <v/>
      </c>
      <c r="L305" s="6" t="str">
        <f>IF(A305="","",VLOOKUP(C305,AUX!$C$2:$E$23,3,1))</f>
        <v/>
      </c>
    </row>
    <row r="306" spans="1:12" x14ac:dyDescent="0.25">
      <c r="A306" s="8"/>
      <c r="B306" s="9"/>
      <c r="C306" s="35"/>
      <c r="D306" s="30"/>
      <c r="E306" s="31"/>
      <c r="F306" s="36"/>
      <c r="G306" s="36"/>
      <c r="H306" s="37"/>
      <c r="I306" s="37"/>
      <c r="J306" s="38"/>
      <c r="K306" s="7" t="str">
        <f>IF(A306="","",VLOOKUP(C306,AUX!$C$2:$E$23,2,1))</f>
        <v/>
      </c>
      <c r="L306" s="6" t="str">
        <f>IF(A306="","",VLOOKUP(C306,AUX!$C$2:$E$23,3,1))</f>
        <v/>
      </c>
    </row>
    <row r="307" spans="1:12" x14ac:dyDescent="0.25">
      <c r="A307" s="8"/>
      <c r="B307" s="9"/>
      <c r="C307" s="35"/>
      <c r="D307" s="30"/>
      <c r="E307" s="31"/>
      <c r="F307" s="36"/>
      <c r="G307" s="36"/>
      <c r="H307" s="37"/>
      <c r="I307" s="37"/>
      <c r="J307" s="38"/>
      <c r="K307" s="7" t="str">
        <f>IF(A307="","",VLOOKUP(C307,AUX!$C$2:$E$23,2,1))</f>
        <v/>
      </c>
      <c r="L307" s="6" t="str">
        <f>IF(A307="","",VLOOKUP(C307,AUX!$C$2:$E$23,3,1))</f>
        <v/>
      </c>
    </row>
    <row r="308" spans="1:12" x14ac:dyDescent="0.25">
      <c r="A308" s="8"/>
      <c r="B308" s="9"/>
      <c r="C308" s="35"/>
      <c r="D308" s="30"/>
      <c r="E308" s="31"/>
      <c r="F308" s="36"/>
      <c r="G308" s="36"/>
      <c r="H308" s="37"/>
      <c r="I308" s="37"/>
      <c r="J308" s="38"/>
      <c r="K308" s="7" t="str">
        <f>IF(A308="","",VLOOKUP(C308,AUX!$C$2:$E$23,2,1))</f>
        <v/>
      </c>
      <c r="L308" s="6" t="str">
        <f>IF(A308="","",VLOOKUP(C308,AUX!$C$2:$E$23,3,1))</f>
        <v/>
      </c>
    </row>
    <row r="309" spans="1:12" x14ac:dyDescent="0.25">
      <c r="A309" s="8"/>
      <c r="B309" s="9"/>
      <c r="C309" s="35"/>
      <c r="D309" s="30"/>
      <c r="E309" s="31"/>
      <c r="F309" s="36"/>
      <c r="G309" s="36"/>
      <c r="H309" s="37"/>
      <c r="I309" s="37"/>
      <c r="J309" s="38"/>
      <c r="K309" s="7" t="str">
        <f>IF(A309="","",VLOOKUP(C309,AUX!$C$2:$E$23,2,1))</f>
        <v/>
      </c>
      <c r="L309" s="6" t="str">
        <f>IF(A309="","",VLOOKUP(C309,AUX!$C$2:$E$23,3,1))</f>
        <v/>
      </c>
    </row>
    <row r="310" spans="1:12" x14ac:dyDescent="0.25">
      <c r="A310" s="8"/>
      <c r="B310" s="9"/>
      <c r="C310" s="35"/>
      <c r="D310" s="30"/>
      <c r="E310" s="31"/>
      <c r="F310" s="36"/>
      <c r="G310" s="36"/>
      <c r="H310" s="37"/>
      <c r="I310" s="37"/>
      <c r="J310" s="38"/>
      <c r="K310" s="7" t="str">
        <f>IF(A310="","",VLOOKUP(C310,AUX!$C$2:$E$23,2,1))</f>
        <v/>
      </c>
      <c r="L310" s="6" t="str">
        <f>IF(A310="","",VLOOKUP(C310,AUX!$C$2:$E$23,3,1))</f>
        <v/>
      </c>
    </row>
    <row r="311" spans="1:12" x14ac:dyDescent="0.25">
      <c r="A311" s="8"/>
      <c r="B311" s="9"/>
      <c r="C311" s="35"/>
      <c r="D311" s="30"/>
      <c r="E311" s="31"/>
      <c r="F311" s="36"/>
      <c r="G311" s="36"/>
      <c r="H311" s="37"/>
      <c r="I311" s="37"/>
      <c r="J311" s="38"/>
      <c r="K311" s="7" t="str">
        <f>IF(A311="","",VLOOKUP(C311,AUX!$C$2:$E$23,2,1))</f>
        <v/>
      </c>
      <c r="L311" s="6" t="str">
        <f>IF(A311="","",VLOOKUP(C311,AUX!$C$2:$E$23,3,1))</f>
        <v/>
      </c>
    </row>
    <row r="312" spans="1:12" x14ac:dyDescent="0.25">
      <c r="A312" s="8"/>
      <c r="B312" s="9"/>
      <c r="C312" s="35"/>
      <c r="D312" s="30"/>
      <c r="E312" s="31"/>
      <c r="F312" s="36"/>
      <c r="G312" s="36"/>
      <c r="H312" s="37"/>
      <c r="I312" s="37"/>
      <c r="J312" s="38"/>
      <c r="K312" s="7" t="str">
        <f>IF(A312="","",VLOOKUP(C312,AUX!$C$2:$E$23,2,1))</f>
        <v/>
      </c>
      <c r="L312" s="6" t="str">
        <f>IF(A312="","",VLOOKUP(C312,AUX!$C$2:$E$23,3,1))</f>
        <v/>
      </c>
    </row>
    <row r="313" spans="1:12" x14ac:dyDescent="0.25">
      <c r="A313" s="8"/>
      <c r="B313" s="9"/>
      <c r="C313" s="35"/>
      <c r="D313" s="30"/>
      <c r="E313" s="31"/>
      <c r="F313" s="36"/>
      <c r="G313" s="36"/>
      <c r="H313" s="37"/>
      <c r="I313" s="37"/>
      <c r="J313" s="38"/>
      <c r="K313" s="7" t="str">
        <f>IF(A313="","",VLOOKUP(C313,AUX!$C$2:$E$23,2,1))</f>
        <v/>
      </c>
      <c r="L313" s="6" t="str">
        <f>IF(A313="","",VLOOKUP(C313,AUX!$C$2:$E$23,3,1))</f>
        <v/>
      </c>
    </row>
    <row r="314" spans="1:12" x14ac:dyDescent="0.25">
      <c r="A314" s="8"/>
      <c r="B314" s="9"/>
      <c r="C314" s="35"/>
      <c r="D314" s="30"/>
      <c r="E314" s="31"/>
      <c r="F314" s="36"/>
      <c r="G314" s="36"/>
      <c r="H314" s="37"/>
      <c r="I314" s="37"/>
      <c r="J314" s="38"/>
      <c r="K314" s="7" t="str">
        <f>IF(A314="","",VLOOKUP(C314,AUX!$C$2:$E$23,2,1))</f>
        <v/>
      </c>
      <c r="L314" s="6" t="str">
        <f>IF(A314="","",VLOOKUP(C314,AUX!$C$2:$E$23,3,1))</f>
        <v/>
      </c>
    </row>
    <row r="315" spans="1:12" x14ac:dyDescent="0.25">
      <c r="A315" s="8"/>
      <c r="B315" s="9"/>
      <c r="C315" s="35"/>
      <c r="D315" s="30"/>
      <c r="E315" s="31"/>
      <c r="F315" s="36"/>
      <c r="G315" s="36"/>
      <c r="H315" s="37"/>
      <c r="I315" s="37"/>
      <c r="J315" s="38"/>
      <c r="K315" s="7" t="str">
        <f>IF(A315="","",VLOOKUP(C315,AUX!$C$2:$E$23,2,1))</f>
        <v/>
      </c>
      <c r="L315" s="6" t="str">
        <f>IF(A315="","",VLOOKUP(C315,AUX!$C$2:$E$23,3,1))</f>
        <v/>
      </c>
    </row>
    <row r="316" spans="1:12" x14ac:dyDescent="0.25">
      <c r="A316" s="8"/>
      <c r="B316" s="9"/>
      <c r="C316" s="35"/>
      <c r="D316" s="30"/>
      <c r="E316" s="31"/>
      <c r="F316" s="36"/>
      <c r="G316" s="36"/>
      <c r="H316" s="37"/>
      <c r="I316" s="37"/>
      <c r="J316" s="38"/>
      <c r="K316" s="7" t="str">
        <f>IF(A316="","",VLOOKUP(C316,AUX!$C$2:$E$23,2,1))</f>
        <v/>
      </c>
      <c r="L316" s="6" t="str">
        <f>IF(A316="","",VLOOKUP(C316,AUX!$C$2:$E$23,3,1))</f>
        <v/>
      </c>
    </row>
    <row r="317" spans="1:12" x14ac:dyDescent="0.25">
      <c r="A317" s="8"/>
      <c r="B317" s="9"/>
      <c r="C317" s="35"/>
      <c r="D317" s="30"/>
      <c r="E317" s="31"/>
      <c r="F317" s="36"/>
      <c r="G317" s="36"/>
      <c r="H317" s="37"/>
      <c r="I317" s="37"/>
      <c r="J317" s="38"/>
      <c r="K317" s="7" t="str">
        <f>IF(A317="","",VLOOKUP(C317,AUX!$C$2:$E$23,2,1))</f>
        <v/>
      </c>
      <c r="L317" s="6" t="str">
        <f>IF(A317="","",VLOOKUP(C317,AUX!$C$2:$E$23,3,1))</f>
        <v/>
      </c>
    </row>
    <row r="318" spans="1:12" x14ac:dyDescent="0.25">
      <c r="A318" s="8"/>
      <c r="B318" s="9"/>
      <c r="C318" s="35"/>
      <c r="D318" s="30"/>
      <c r="E318" s="31"/>
      <c r="F318" s="36"/>
      <c r="G318" s="36"/>
      <c r="H318" s="37"/>
      <c r="I318" s="37"/>
      <c r="J318" s="38"/>
      <c r="K318" s="7" t="str">
        <f>IF(A318="","",VLOOKUP(C318,AUX!$C$2:$E$23,2,1))</f>
        <v/>
      </c>
      <c r="L318" s="6" t="str">
        <f>IF(A318="","",VLOOKUP(C318,AUX!$C$2:$E$23,3,1))</f>
        <v/>
      </c>
    </row>
    <row r="319" spans="1:12" x14ac:dyDescent="0.25">
      <c r="A319" s="8"/>
      <c r="B319" s="9"/>
      <c r="C319" s="35"/>
      <c r="D319" s="30"/>
      <c r="E319" s="31"/>
      <c r="F319" s="36"/>
      <c r="G319" s="36"/>
      <c r="H319" s="37"/>
      <c r="I319" s="37"/>
      <c r="J319" s="38"/>
      <c r="K319" s="7" t="str">
        <f>IF(A319="","",VLOOKUP(C319,AUX!$C$2:$E$23,2,1))</f>
        <v/>
      </c>
      <c r="L319" s="6" t="str">
        <f>IF(A319="","",VLOOKUP(C319,AUX!$C$2:$E$23,3,1))</f>
        <v/>
      </c>
    </row>
    <row r="320" spans="1:12" x14ac:dyDescent="0.25">
      <c r="A320" s="8"/>
      <c r="B320" s="9"/>
      <c r="C320" s="35"/>
      <c r="D320" s="30"/>
      <c r="E320" s="31"/>
      <c r="F320" s="36"/>
      <c r="G320" s="36"/>
      <c r="H320" s="37"/>
      <c r="I320" s="37"/>
      <c r="J320" s="38"/>
      <c r="K320" s="7" t="str">
        <f>IF(A320="","",VLOOKUP(C320,AUX!$C$2:$E$23,2,1))</f>
        <v/>
      </c>
      <c r="L320" s="6" t="str">
        <f>IF(A320="","",VLOOKUP(C320,AUX!$C$2:$E$23,3,1))</f>
        <v/>
      </c>
    </row>
    <row r="321" spans="1:12" x14ac:dyDescent="0.25">
      <c r="A321" s="8"/>
      <c r="B321" s="9"/>
      <c r="C321" s="35"/>
      <c r="D321" s="30"/>
      <c r="E321" s="31"/>
      <c r="F321" s="36"/>
      <c r="G321" s="36"/>
      <c r="H321" s="37"/>
      <c r="I321" s="37"/>
      <c r="J321" s="38"/>
      <c r="K321" s="7" t="str">
        <f>IF(A321="","",VLOOKUP(C321,AUX!$C$2:$E$23,2,1))</f>
        <v/>
      </c>
      <c r="L321" s="6" t="str">
        <f>IF(A321="","",VLOOKUP(C321,AUX!$C$2:$E$23,3,1))</f>
        <v/>
      </c>
    </row>
    <row r="322" spans="1:12" x14ac:dyDescent="0.25">
      <c r="A322" s="8"/>
      <c r="B322" s="9"/>
      <c r="C322" s="35"/>
      <c r="D322" s="30"/>
      <c r="E322" s="31"/>
      <c r="F322" s="36"/>
      <c r="G322" s="36"/>
      <c r="H322" s="37"/>
      <c r="I322" s="37"/>
      <c r="J322" s="38"/>
      <c r="K322" s="7" t="str">
        <f>IF(A322="","",VLOOKUP(C322,AUX!$C$2:$E$23,2,1))</f>
        <v/>
      </c>
      <c r="L322" s="6" t="str">
        <f>IF(A322="","",VLOOKUP(C322,AUX!$C$2:$E$23,3,1))</f>
        <v/>
      </c>
    </row>
    <row r="323" spans="1:12" x14ac:dyDescent="0.25">
      <c r="A323" s="8"/>
      <c r="B323" s="9"/>
      <c r="C323" s="35"/>
      <c r="D323" s="30"/>
      <c r="E323" s="31"/>
      <c r="F323" s="36"/>
      <c r="G323" s="36"/>
      <c r="H323" s="37"/>
      <c r="I323" s="37"/>
      <c r="J323" s="38"/>
      <c r="K323" s="7" t="str">
        <f>IF(A323="","",VLOOKUP(C323,AUX!$C$2:$E$23,2,1))</f>
        <v/>
      </c>
      <c r="L323" s="6" t="str">
        <f>IF(A323="","",VLOOKUP(C323,AUX!$C$2:$E$23,3,1))</f>
        <v/>
      </c>
    </row>
    <row r="324" spans="1:12" x14ac:dyDescent="0.25">
      <c r="A324" s="8"/>
      <c r="B324" s="9"/>
      <c r="C324" s="35"/>
      <c r="D324" s="30"/>
      <c r="E324" s="31"/>
      <c r="F324" s="36"/>
      <c r="G324" s="36"/>
      <c r="H324" s="37"/>
      <c r="I324" s="37"/>
      <c r="J324" s="38"/>
      <c r="K324" s="7" t="str">
        <f>IF(A324="","",VLOOKUP(C324,AUX!$C$2:$E$23,2,1))</f>
        <v/>
      </c>
      <c r="L324" s="6" t="str">
        <f>IF(A324="","",VLOOKUP(C324,AUX!$C$2:$E$23,3,1))</f>
        <v/>
      </c>
    </row>
    <row r="325" spans="1:12" x14ac:dyDescent="0.25">
      <c r="A325" s="8"/>
      <c r="B325" s="9"/>
      <c r="C325" s="35"/>
      <c r="D325" s="30"/>
      <c r="E325" s="31"/>
      <c r="F325" s="36"/>
      <c r="G325" s="36"/>
      <c r="H325" s="37"/>
      <c r="I325" s="37"/>
      <c r="J325" s="38"/>
      <c r="K325" s="7" t="str">
        <f>IF(A325="","",VLOOKUP(C325,AUX!$C$2:$E$23,2,1))</f>
        <v/>
      </c>
      <c r="L325" s="6" t="str">
        <f>IF(A325="","",VLOOKUP(C325,AUX!$C$2:$E$23,3,1))</f>
        <v/>
      </c>
    </row>
    <row r="326" spans="1:12" x14ac:dyDescent="0.25">
      <c r="A326" s="8"/>
      <c r="B326" s="9"/>
      <c r="C326" s="35"/>
      <c r="D326" s="30"/>
      <c r="E326" s="31"/>
      <c r="F326" s="36"/>
      <c r="G326" s="36"/>
      <c r="H326" s="37"/>
      <c r="I326" s="37"/>
      <c r="J326" s="38"/>
      <c r="K326" s="7" t="str">
        <f>IF(A326="","",VLOOKUP(C326,AUX!$C$2:$E$23,2,1))</f>
        <v/>
      </c>
      <c r="L326" s="6" t="str">
        <f>IF(A326="","",VLOOKUP(C326,AUX!$C$2:$E$23,3,1))</f>
        <v/>
      </c>
    </row>
    <row r="327" spans="1:12" x14ac:dyDescent="0.25">
      <c r="A327" s="8"/>
      <c r="B327" s="9"/>
      <c r="C327" s="35"/>
      <c r="D327" s="30"/>
      <c r="E327" s="31"/>
      <c r="F327" s="36"/>
      <c r="G327" s="36"/>
      <c r="H327" s="37"/>
      <c r="I327" s="37"/>
      <c r="J327" s="38"/>
      <c r="K327" s="7" t="str">
        <f>IF(A327="","",VLOOKUP(C327,AUX!$C$2:$E$23,2,1))</f>
        <v/>
      </c>
      <c r="L327" s="6" t="str">
        <f>IF(A327="","",VLOOKUP(C327,AUX!$C$2:$E$23,3,1))</f>
        <v/>
      </c>
    </row>
    <row r="328" spans="1:12" x14ac:dyDescent="0.25">
      <c r="A328" s="8"/>
      <c r="B328" s="9"/>
      <c r="C328" s="35"/>
      <c r="D328" s="30"/>
      <c r="E328" s="31"/>
      <c r="F328" s="36"/>
      <c r="G328" s="36"/>
      <c r="H328" s="37"/>
      <c r="I328" s="37"/>
      <c r="J328" s="38"/>
      <c r="K328" s="7" t="str">
        <f>IF(A328="","",VLOOKUP(C328,AUX!$C$2:$E$23,2,1))</f>
        <v/>
      </c>
      <c r="L328" s="6" t="str">
        <f>IF(A328="","",VLOOKUP(C328,AUX!$C$2:$E$23,3,1))</f>
        <v/>
      </c>
    </row>
    <row r="329" spans="1:12" x14ac:dyDescent="0.25">
      <c r="A329" s="8"/>
      <c r="B329" s="9"/>
      <c r="C329" s="35"/>
      <c r="D329" s="30"/>
      <c r="E329" s="31"/>
      <c r="F329" s="36"/>
      <c r="G329" s="36"/>
      <c r="H329" s="37"/>
      <c r="I329" s="37"/>
      <c r="J329" s="38"/>
      <c r="K329" s="7" t="str">
        <f>IF(A329="","",VLOOKUP(C329,AUX!$C$2:$E$23,2,1))</f>
        <v/>
      </c>
      <c r="L329" s="6" t="str">
        <f>IF(A329="","",VLOOKUP(C329,AUX!$C$2:$E$23,3,1))</f>
        <v/>
      </c>
    </row>
    <row r="330" spans="1:12" x14ac:dyDescent="0.25">
      <c r="A330" s="8"/>
      <c r="B330" s="9"/>
      <c r="C330" s="35"/>
      <c r="D330" s="30"/>
      <c r="E330" s="31"/>
      <c r="F330" s="36"/>
      <c r="G330" s="36"/>
      <c r="H330" s="37"/>
      <c r="I330" s="37"/>
      <c r="J330" s="38"/>
      <c r="K330" s="7" t="str">
        <f>IF(A330="","",VLOOKUP(C330,AUX!$C$2:$E$23,2,1))</f>
        <v/>
      </c>
      <c r="L330" s="6" t="str">
        <f>IF(A330="","",VLOOKUP(C330,AUX!$C$2:$E$23,3,1))</f>
        <v/>
      </c>
    </row>
    <row r="331" spans="1:12" x14ac:dyDescent="0.25">
      <c r="A331" s="8"/>
      <c r="B331" s="9"/>
      <c r="C331" s="35"/>
      <c r="D331" s="30"/>
      <c r="E331" s="31"/>
      <c r="F331" s="36"/>
      <c r="G331" s="36"/>
      <c r="H331" s="37"/>
      <c r="I331" s="37"/>
      <c r="J331" s="38"/>
      <c r="K331" s="7" t="str">
        <f>IF(A331="","",VLOOKUP(C331,AUX!$C$2:$E$23,2,1))</f>
        <v/>
      </c>
      <c r="L331" s="6" t="str">
        <f>IF(A331="","",VLOOKUP(C331,AUX!$C$2:$E$23,3,1))</f>
        <v/>
      </c>
    </row>
    <row r="332" spans="1:12" x14ac:dyDescent="0.25">
      <c r="A332" s="8"/>
      <c r="B332" s="9"/>
      <c r="C332" s="35"/>
      <c r="D332" s="30"/>
      <c r="E332" s="31"/>
      <c r="F332" s="36"/>
      <c r="G332" s="36"/>
      <c r="H332" s="37"/>
      <c r="I332" s="37"/>
      <c r="J332" s="38"/>
      <c r="K332" s="7" t="str">
        <f>IF(A332="","",VLOOKUP(C332,AUX!$C$2:$E$23,2,1))</f>
        <v/>
      </c>
      <c r="L332" s="6" t="str">
        <f>IF(A332="","",VLOOKUP(C332,AUX!$C$2:$E$23,3,1))</f>
        <v/>
      </c>
    </row>
    <row r="333" spans="1:12" x14ac:dyDescent="0.25">
      <c r="A333" s="8"/>
      <c r="B333" s="9"/>
      <c r="C333" s="35"/>
      <c r="D333" s="30"/>
      <c r="E333" s="31"/>
      <c r="F333" s="36"/>
      <c r="G333" s="36"/>
      <c r="H333" s="37"/>
      <c r="I333" s="37"/>
      <c r="J333" s="38"/>
      <c r="K333" s="7" t="str">
        <f>IF(A333="","",VLOOKUP(C333,AUX!$C$2:$E$23,2,1))</f>
        <v/>
      </c>
      <c r="L333" s="6" t="str">
        <f>IF(A333="","",VLOOKUP(C333,AUX!$C$2:$E$23,3,1))</f>
        <v/>
      </c>
    </row>
    <row r="334" spans="1:12" x14ac:dyDescent="0.25">
      <c r="A334" s="8"/>
      <c r="B334" s="9"/>
      <c r="C334" s="35"/>
      <c r="D334" s="30"/>
      <c r="E334" s="31"/>
      <c r="F334" s="36"/>
      <c r="G334" s="36"/>
      <c r="H334" s="37"/>
      <c r="I334" s="37"/>
      <c r="J334" s="38"/>
      <c r="K334" s="7" t="str">
        <f>IF(A334="","",VLOOKUP(C334,AUX!$C$2:$E$23,2,1))</f>
        <v/>
      </c>
      <c r="L334" s="6" t="str">
        <f>IF(A334="","",VLOOKUP(C334,AUX!$C$2:$E$23,3,1))</f>
        <v/>
      </c>
    </row>
    <row r="335" spans="1:12" x14ac:dyDescent="0.25">
      <c r="A335" s="8"/>
      <c r="B335" s="9"/>
      <c r="C335" s="35"/>
      <c r="D335" s="30"/>
      <c r="E335" s="31"/>
      <c r="F335" s="36"/>
      <c r="G335" s="36"/>
      <c r="H335" s="37"/>
      <c r="I335" s="37"/>
      <c r="J335" s="38"/>
      <c r="K335" s="7" t="str">
        <f>IF(A335="","",VLOOKUP(C335,AUX!$C$2:$E$23,2,1))</f>
        <v/>
      </c>
      <c r="L335" s="6" t="str">
        <f>IF(A335="","",VLOOKUP(C335,AUX!$C$2:$E$23,3,1))</f>
        <v/>
      </c>
    </row>
    <row r="336" spans="1:12" x14ac:dyDescent="0.25">
      <c r="A336" s="8"/>
      <c r="B336" s="9"/>
      <c r="C336" s="35"/>
      <c r="D336" s="30"/>
      <c r="E336" s="31"/>
      <c r="F336" s="36"/>
      <c r="G336" s="36"/>
      <c r="H336" s="37"/>
      <c r="I336" s="37"/>
      <c r="J336" s="38"/>
      <c r="K336" s="7" t="str">
        <f>IF(A336="","",VLOOKUP(C336,AUX!$C$2:$E$23,2,1))</f>
        <v/>
      </c>
      <c r="L336" s="6" t="str">
        <f>IF(A336="","",VLOOKUP(C336,AUX!$C$2:$E$23,3,1))</f>
        <v/>
      </c>
    </row>
    <row r="337" spans="1:12" x14ac:dyDescent="0.25">
      <c r="A337" s="8"/>
      <c r="B337" s="9"/>
      <c r="C337" s="35"/>
      <c r="D337" s="30"/>
      <c r="E337" s="31"/>
      <c r="F337" s="36"/>
      <c r="G337" s="36"/>
      <c r="H337" s="37"/>
      <c r="I337" s="37"/>
      <c r="J337" s="38"/>
      <c r="K337" s="7" t="str">
        <f>IF(A337="","",VLOOKUP(C337,AUX!$C$2:$E$23,2,1))</f>
        <v/>
      </c>
      <c r="L337" s="6" t="str">
        <f>IF(A337="","",VLOOKUP(C337,AUX!$C$2:$E$23,3,1))</f>
        <v/>
      </c>
    </row>
    <row r="338" spans="1:12" x14ac:dyDescent="0.25">
      <c r="A338" s="8"/>
      <c r="B338" s="9"/>
      <c r="C338" s="35"/>
      <c r="D338" s="30"/>
      <c r="E338" s="31"/>
      <c r="F338" s="36"/>
      <c r="G338" s="36"/>
      <c r="H338" s="37"/>
      <c r="I338" s="37"/>
      <c r="J338" s="38"/>
      <c r="K338" s="7" t="str">
        <f>IF(A338="","",VLOOKUP(C338,AUX!$C$2:$E$23,2,1))</f>
        <v/>
      </c>
      <c r="L338" s="6" t="str">
        <f>IF(A338="","",VLOOKUP(C338,AUX!$C$2:$E$23,3,1))</f>
        <v/>
      </c>
    </row>
    <row r="339" spans="1:12" x14ac:dyDescent="0.25">
      <c r="A339" s="8"/>
      <c r="B339" s="9"/>
      <c r="C339" s="35"/>
      <c r="D339" s="30"/>
      <c r="E339" s="31"/>
      <c r="F339" s="36"/>
      <c r="G339" s="36"/>
      <c r="H339" s="37"/>
      <c r="I339" s="37"/>
      <c r="J339" s="38"/>
      <c r="K339" s="7" t="str">
        <f>IF(A339="","",VLOOKUP(C339,AUX!$C$2:$E$23,2,1))</f>
        <v/>
      </c>
      <c r="L339" s="6" t="str">
        <f>IF(A339="","",VLOOKUP(C339,AUX!$C$2:$E$23,3,1))</f>
        <v/>
      </c>
    </row>
    <row r="340" spans="1:12" x14ac:dyDescent="0.25">
      <c r="A340" s="8"/>
      <c r="B340" s="9"/>
      <c r="C340" s="35"/>
      <c r="D340" s="30"/>
      <c r="E340" s="31"/>
      <c r="F340" s="36"/>
      <c r="G340" s="36"/>
      <c r="H340" s="37"/>
      <c r="I340" s="37"/>
      <c r="J340" s="38"/>
      <c r="K340" s="7" t="str">
        <f>IF(A340="","",VLOOKUP(C340,AUX!$C$2:$E$23,2,1))</f>
        <v/>
      </c>
      <c r="L340" s="6" t="str">
        <f>IF(A340="","",VLOOKUP(C340,AUX!$C$2:$E$23,3,1))</f>
        <v/>
      </c>
    </row>
    <row r="341" spans="1:12" x14ac:dyDescent="0.25">
      <c r="A341" s="8"/>
      <c r="B341" s="9"/>
      <c r="C341" s="35"/>
      <c r="D341" s="30"/>
      <c r="E341" s="31"/>
      <c r="F341" s="36"/>
      <c r="G341" s="36"/>
      <c r="H341" s="37"/>
      <c r="I341" s="37"/>
      <c r="J341" s="38"/>
      <c r="K341" s="7" t="str">
        <f>IF(A341="","",VLOOKUP(C341,AUX!$C$2:$E$23,2,1))</f>
        <v/>
      </c>
      <c r="L341" s="6" t="str">
        <f>IF(A341="","",VLOOKUP(C341,AUX!$C$2:$E$23,3,1))</f>
        <v/>
      </c>
    </row>
    <row r="342" spans="1:12" x14ac:dyDescent="0.25">
      <c r="A342" s="8"/>
      <c r="B342" s="9"/>
      <c r="C342" s="35"/>
      <c r="D342" s="30"/>
      <c r="E342" s="31"/>
      <c r="F342" s="36"/>
      <c r="G342" s="36"/>
      <c r="H342" s="37"/>
      <c r="I342" s="37"/>
      <c r="J342" s="38"/>
      <c r="K342" s="7" t="str">
        <f>IF(A342="","",VLOOKUP(C342,AUX!$C$2:$E$23,2,1))</f>
        <v/>
      </c>
      <c r="L342" s="6" t="str">
        <f>IF(A342="","",VLOOKUP(C342,AUX!$C$2:$E$23,3,1))</f>
        <v/>
      </c>
    </row>
    <row r="343" spans="1:12" x14ac:dyDescent="0.25">
      <c r="A343" s="8"/>
      <c r="B343" s="9"/>
      <c r="C343" s="35"/>
      <c r="D343" s="30"/>
      <c r="E343" s="31"/>
      <c r="F343" s="36"/>
      <c r="G343" s="36"/>
      <c r="H343" s="37"/>
      <c r="I343" s="37"/>
      <c r="J343" s="38"/>
      <c r="K343" s="7" t="str">
        <f>IF(A343="","",VLOOKUP(C343,AUX!$C$2:$E$23,2,1))</f>
        <v/>
      </c>
      <c r="L343" s="6" t="str">
        <f>IF(A343="","",VLOOKUP(C343,AUX!$C$2:$E$23,3,1))</f>
        <v/>
      </c>
    </row>
    <row r="344" spans="1:12" x14ac:dyDescent="0.25">
      <c r="A344" s="8"/>
      <c r="B344" s="9"/>
      <c r="C344" s="35"/>
      <c r="D344" s="30"/>
      <c r="E344" s="31"/>
      <c r="F344" s="36"/>
      <c r="G344" s="36"/>
      <c r="H344" s="37"/>
      <c r="I344" s="37"/>
      <c r="J344" s="38"/>
      <c r="K344" s="7" t="str">
        <f>IF(A344="","",VLOOKUP(C344,AUX!$C$2:$E$23,2,1))</f>
        <v/>
      </c>
      <c r="L344" s="6" t="str">
        <f>IF(A344="","",VLOOKUP(C344,AUX!$C$2:$E$23,3,1))</f>
        <v/>
      </c>
    </row>
    <row r="345" spans="1:12" x14ac:dyDescent="0.25">
      <c r="A345" s="8"/>
      <c r="B345" s="9"/>
      <c r="C345" s="35"/>
      <c r="D345" s="30"/>
      <c r="E345" s="31"/>
      <c r="F345" s="36"/>
      <c r="G345" s="36"/>
      <c r="H345" s="37"/>
      <c r="I345" s="37"/>
      <c r="J345" s="38"/>
      <c r="K345" s="7" t="str">
        <f>IF(A345="","",VLOOKUP(C345,AUX!$C$2:$E$23,2,1))</f>
        <v/>
      </c>
      <c r="L345" s="6" t="str">
        <f>IF(A345="","",VLOOKUP(C345,AUX!$C$2:$E$23,3,1))</f>
        <v/>
      </c>
    </row>
    <row r="346" spans="1:12" x14ac:dyDescent="0.25">
      <c r="A346" s="8"/>
      <c r="B346" s="9"/>
      <c r="C346" s="35"/>
      <c r="D346" s="30"/>
      <c r="E346" s="31"/>
      <c r="F346" s="36"/>
      <c r="G346" s="36"/>
      <c r="H346" s="37"/>
      <c r="I346" s="37"/>
      <c r="J346" s="38"/>
      <c r="K346" s="7" t="str">
        <f>IF(A346="","",VLOOKUP(C346,AUX!$C$2:$E$23,2,1))</f>
        <v/>
      </c>
      <c r="L346" s="6" t="str">
        <f>IF(A346="","",VLOOKUP(C346,AUX!$C$2:$E$23,3,1))</f>
        <v/>
      </c>
    </row>
    <row r="347" spans="1:12" x14ac:dyDescent="0.25">
      <c r="A347" s="8"/>
      <c r="B347" s="9"/>
      <c r="C347" s="35"/>
      <c r="D347" s="30"/>
      <c r="E347" s="31"/>
      <c r="F347" s="36"/>
      <c r="G347" s="36"/>
      <c r="H347" s="37"/>
      <c r="I347" s="37"/>
      <c r="J347" s="38"/>
      <c r="K347" s="7" t="str">
        <f>IF(A347="","",VLOOKUP(C347,AUX!$C$2:$E$23,2,1))</f>
        <v/>
      </c>
      <c r="L347" s="6" t="str">
        <f>IF(A347="","",VLOOKUP(C347,AUX!$C$2:$E$23,3,1))</f>
        <v/>
      </c>
    </row>
    <row r="348" spans="1:12" x14ac:dyDescent="0.25">
      <c r="A348" s="8"/>
      <c r="B348" s="9"/>
      <c r="C348" s="35"/>
      <c r="D348" s="30"/>
      <c r="E348" s="31"/>
      <c r="F348" s="36"/>
      <c r="G348" s="36"/>
      <c r="H348" s="37"/>
      <c r="I348" s="37"/>
      <c r="J348" s="38"/>
      <c r="K348" s="7" t="str">
        <f>IF(A348="","",VLOOKUP(C348,AUX!$C$2:$E$23,2,1))</f>
        <v/>
      </c>
      <c r="L348" s="6" t="str">
        <f>IF(A348="","",VLOOKUP(C348,AUX!$C$2:$E$23,3,1))</f>
        <v/>
      </c>
    </row>
    <row r="349" spans="1:12" x14ac:dyDescent="0.25">
      <c r="A349" s="8"/>
      <c r="B349" s="9"/>
      <c r="C349" s="35"/>
      <c r="D349" s="30"/>
      <c r="E349" s="31"/>
      <c r="F349" s="36"/>
      <c r="G349" s="36"/>
      <c r="H349" s="37"/>
      <c r="I349" s="37"/>
      <c r="J349" s="38"/>
      <c r="K349" s="7" t="str">
        <f>IF(A349="","",VLOOKUP(C349,AUX!$C$2:$E$23,2,1))</f>
        <v/>
      </c>
      <c r="L349" s="6" t="str">
        <f>IF(A349="","",VLOOKUP(C349,AUX!$C$2:$E$23,3,1))</f>
        <v/>
      </c>
    </row>
    <row r="350" spans="1:12" x14ac:dyDescent="0.25">
      <c r="A350" s="8"/>
      <c r="B350" s="9"/>
      <c r="C350" s="35"/>
      <c r="D350" s="30"/>
      <c r="E350" s="31"/>
      <c r="F350" s="36"/>
      <c r="G350" s="36"/>
      <c r="H350" s="37"/>
      <c r="I350" s="37"/>
      <c r="J350" s="38"/>
      <c r="K350" s="7" t="str">
        <f>IF(A350="","",VLOOKUP(C350,AUX!$C$2:$E$23,2,1))</f>
        <v/>
      </c>
      <c r="L350" s="6" t="str">
        <f>IF(A350="","",VLOOKUP(C350,AUX!$C$2:$E$23,3,1))</f>
        <v/>
      </c>
    </row>
    <row r="351" spans="1:12" x14ac:dyDescent="0.25">
      <c r="A351" s="8"/>
      <c r="B351" s="9"/>
      <c r="C351" s="35"/>
      <c r="D351" s="30"/>
      <c r="E351" s="31"/>
      <c r="F351" s="36"/>
      <c r="G351" s="36"/>
      <c r="H351" s="37"/>
      <c r="I351" s="37"/>
      <c r="J351" s="38"/>
      <c r="K351" s="7" t="str">
        <f>IF(A351="","",VLOOKUP(C351,AUX!$C$2:$E$23,2,1))</f>
        <v/>
      </c>
      <c r="L351" s="6" t="str">
        <f>IF(A351="","",VLOOKUP(C351,AUX!$C$2:$E$23,3,1))</f>
        <v/>
      </c>
    </row>
    <row r="352" spans="1:12" x14ac:dyDescent="0.25">
      <c r="A352" s="8"/>
      <c r="B352" s="9"/>
      <c r="C352" s="35"/>
      <c r="D352" s="30"/>
      <c r="E352" s="31"/>
      <c r="F352" s="36"/>
      <c r="G352" s="36"/>
      <c r="H352" s="37"/>
      <c r="I352" s="37"/>
      <c r="J352" s="38"/>
      <c r="K352" s="7" t="str">
        <f>IF(A352="","",VLOOKUP(C352,AUX!$C$2:$E$23,2,1))</f>
        <v/>
      </c>
      <c r="L352" s="6" t="str">
        <f>IF(A352="","",VLOOKUP(C352,AUX!$C$2:$E$23,3,1))</f>
        <v/>
      </c>
    </row>
    <row r="353" spans="1:12" x14ac:dyDescent="0.25">
      <c r="A353" s="8"/>
      <c r="B353" s="9"/>
      <c r="C353" s="35"/>
      <c r="D353" s="30"/>
      <c r="E353" s="31"/>
      <c r="F353" s="36"/>
      <c r="G353" s="36"/>
      <c r="H353" s="37"/>
      <c r="I353" s="37"/>
      <c r="J353" s="38"/>
      <c r="K353" s="7" t="str">
        <f>IF(A353="","",VLOOKUP(C353,AUX!$C$2:$E$23,2,1))</f>
        <v/>
      </c>
      <c r="L353" s="6" t="str">
        <f>IF(A353="","",VLOOKUP(C353,AUX!$C$2:$E$23,3,1))</f>
        <v/>
      </c>
    </row>
    <row r="354" spans="1:12" x14ac:dyDescent="0.25">
      <c r="A354" s="8"/>
      <c r="B354" s="9"/>
      <c r="C354" s="35"/>
      <c r="D354" s="30"/>
      <c r="E354" s="31"/>
      <c r="F354" s="36"/>
      <c r="G354" s="36"/>
      <c r="H354" s="37"/>
      <c r="I354" s="37"/>
      <c r="J354" s="38"/>
      <c r="K354" s="7" t="str">
        <f>IF(A354="","",VLOOKUP(C354,AUX!$C$2:$E$23,2,1))</f>
        <v/>
      </c>
      <c r="L354" s="6" t="str">
        <f>IF(A354="","",VLOOKUP(C354,AUX!$C$2:$E$23,3,1))</f>
        <v/>
      </c>
    </row>
    <row r="355" spans="1:12" x14ac:dyDescent="0.25">
      <c r="A355" s="8"/>
      <c r="B355" s="9"/>
      <c r="C355" s="35"/>
      <c r="D355" s="30"/>
      <c r="E355" s="31"/>
      <c r="F355" s="36"/>
      <c r="G355" s="36"/>
      <c r="H355" s="37"/>
      <c r="I355" s="37"/>
      <c r="J355" s="38"/>
      <c r="K355" s="7" t="str">
        <f>IF(A355="","",VLOOKUP(C355,AUX!$C$2:$E$23,2,1))</f>
        <v/>
      </c>
      <c r="L355" s="6" t="str">
        <f>IF(A355="","",VLOOKUP(C355,AUX!$C$2:$E$23,3,1))</f>
        <v/>
      </c>
    </row>
    <row r="356" spans="1:12" x14ac:dyDescent="0.25">
      <c r="A356" s="8"/>
      <c r="B356" s="9"/>
      <c r="C356" s="35"/>
      <c r="D356" s="30"/>
      <c r="E356" s="31"/>
      <c r="F356" s="36"/>
      <c r="G356" s="36"/>
      <c r="H356" s="37"/>
      <c r="I356" s="37"/>
      <c r="J356" s="38"/>
      <c r="K356" s="7" t="str">
        <f>IF(A356="","",VLOOKUP(C356,AUX!$C$2:$E$23,2,1))</f>
        <v/>
      </c>
      <c r="L356" s="6" t="str">
        <f>IF(A356="","",VLOOKUP(C356,AUX!$C$2:$E$23,3,1))</f>
        <v/>
      </c>
    </row>
    <row r="357" spans="1:12" x14ac:dyDescent="0.25">
      <c r="A357" s="8"/>
      <c r="B357" s="9"/>
      <c r="C357" s="35"/>
      <c r="D357" s="30"/>
      <c r="E357" s="31"/>
      <c r="F357" s="36"/>
      <c r="G357" s="36"/>
      <c r="H357" s="37"/>
      <c r="I357" s="37"/>
      <c r="J357" s="38"/>
      <c r="K357" s="7" t="str">
        <f>IF(A357="","",VLOOKUP(C357,AUX!$C$2:$E$23,2,1))</f>
        <v/>
      </c>
      <c r="L357" s="6" t="str">
        <f>IF(A357="","",VLOOKUP(C357,AUX!$C$2:$E$23,3,1))</f>
        <v/>
      </c>
    </row>
    <row r="358" spans="1:12" x14ac:dyDescent="0.25">
      <c r="A358" s="8"/>
      <c r="B358" s="9"/>
      <c r="C358" s="35"/>
      <c r="D358" s="30"/>
      <c r="E358" s="31"/>
      <c r="F358" s="36"/>
      <c r="G358" s="36"/>
      <c r="H358" s="37"/>
      <c r="I358" s="37"/>
      <c r="J358" s="38"/>
      <c r="K358" s="7" t="str">
        <f>IF(A358="","",VLOOKUP(C358,AUX!$C$2:$E$23,2,1))</f>
        <v/>
      </c>
      <c r="L358" s="6" t="str">
        <f>IF(A358="","",VLOOKUP(C358,AUX!$C$2:$E$23,3,1))</f>
        <v/>
      </c>
    </row>
    <row r="359" spans="1:12" x14ac:dyDescent="0.25">
      <c r="A359" s="8"/>
      <c r="B359" s="9"/>
      <c r="C359" s="35"/>
      <c r="D359" s="30"/>
      <c r="E359" s="31"/>
      <c r="F359" s="36"/>
      <c r="G359" s="36"/>
      <c r="H359" s="37"/>
      <c r="I359" s="37"/>
      <c r="J359" s="38"/>
      <c r="K359" s="7" t="str">
        <f>IF(A359="","",VLOOKUP(C359,AUX!$C$2:$E$23,2,1))</f>
        <v/>
      </c>
      <c r="L359" s="6" t="str">
        <f>IF(A359="","",VLOOKUP(C359,AUX!$C$2:$E$23,3,1))</f>
        <v/>
      </c>
    </row>
    <row r="360" spans="1:12" x14ac:dyDescent="0.25">
      <c r="A360" s="8"/>
      <c r="B360" s="9"/>
      <c r="C360" s="35"/>
      <c r="D360" s="30"/>
      <c r="E360" s="31"/>
      <c r="F360" s="36"/>
      <c r="G360" s="36"/>
      <c r="H360" s="37"/>
      <c r="I360" s="37"/>
      <c r="J360" s="38"/>
      <c r="K360" s="7" t="str">
        <f>IF(A360="","",VLOOKUP(C360,AUX!$C$2:$E$23,2,1))</f>
        <v/>
      </c>
      <c r="L360" s="6" t="str">
        <f>IF(A360="","",VLOOKUP(C360,AUX!$C$2:$E$23,3,1))</f>
        <v/>
      </c>
    </row>
    <row r="361" spans="1:12" x14ac:dyDescent="0.25">
      <c r="A361" s="8"/>
      <c r="B361" s="9"/>
      <c r="C361" s="35"/>
      <c r="D361" s="30"/>
      <c r="E361" s="31"/>
      <c r="F361" s="36"/>
      <c r="G361" s="36"/>
      <c r="H361" s="37"/>
      <c r="I361" s="37"/>
      <c r="J361" s="38"/>
      <c r="K361" s="7" t="str">
        <f>IF(A361="","",VLOOKUP(C361,AUX!$C$2:$E$23,2,1))</f>
        <v/>
      </c>
      <c r="L361" s="6" t="str">
        <f>IF(A361="","",VLOOKUP(C361,AUX!$C$2:$E$23,3,1))</f>
        <v/>
      </c>
    </row>
    <row r="362" spans="1:12" x14ac:dyDescent="0.25">
      <c r="A362" s="8"/>
      <c r="B362" s="9"/>
      <c r="C362" s="35"/>
      <c r="D362" s="30"/>
      <c r="E362" s="31"/>
      <c r="F362" s="36"/>
      <c r="G362" s="36"/>
      <c r="H362" s="37"/>
      <c r="I362" s="37"/>
      <c r="J362" s="38"/>
      <c r="K362" s="7" t="str">
        <f>IF(A362="","",VLOOKUP(C362,AUX!$C$2:$E$23,2,1))</f>
        <v/>
      </c>
      <c r="L362" s="6" t="str">
        <f>IF(A362="","",VLOOKUP(C362,AUX!$C$2:$E$23,3,1))</f>
        <v/>
      </c>
    </row>
    <row r="363" spans="1:12" x14ac:dyDescent="0.25">
      <c r="A363" s="8"/>
      <c r="B363" s="9"/>
      <c r="C363" s="35"/>
      <c r="D363" s="30"/>
      <c r="E363" s="31"/>
      <c r="F363" s="36"/>
      <c r="G363" s="36"/>
      <c r="H363" s="37"/>
      <c r="I363" s="37"/>
      <c r="J363" s="38"/>
      <c r="K363" s="7" t="str">
        <f>IF(A363="","",VLOOKUP(C363,AUX!$C$2:$E$23,2,1))</f>
        <v/>
      </c>
      <c r="L363" s="6" t="str">
        <f>IF(A363="","",VLOOKUP(C363,AUX!$C$2:$E$23,3,1))</f>
        <v/>
      </c>
    </row>
    <row r="364" spans="1:12" x14ac:dyDescent="0.25">
      <c r="A364" s="8"/>
      <c r="B364" s="9"/>
      <c r="C364" s="35"/>
      <c r="D364" s="30"/>
      <c r="E364" s="31"/>
      <c r="F364" s="36"/>
      <c r="G364" s="36"/>
      <c r="H364" s="37"/>
      <c r="I364" s="37"/>
      <c r="J364" s="38"/>
      <c r="K364" s="7" t="str">
        <f>IF(A364="","",VLOOKUP(C364,AUX!$C$2:$E$23,2,1))</f>
        <v/>
      </c>
      <c r="L364" s="6" t="str">
        <f>IF(A364="","",VLOOKUP(C364,AUX!$C$2:$E$23,3,1))</f>
        <v/>
      </c>
    </row>
    <row r="365" spans="1:12" x14ac:dyDescent="0.25">
      <c r="A365" s="8"/>
      <c r="B365" s="9"/>
      <c r="C365" s="35"/>
      <c r="D365" s="30"/>
      <c r="E365" s="31"/>
      <c r="F365" s="36"/>
      <c r="G365" s="36"/>
      <c r="H365" s="37"/>
      <c r="I365" s="37"/>
      <c r="J365" s="38"/>
      <c r="K365" s="7" t="str">
        <f>IF(A365="","",VLOOKUP(C365,AUX!$C$2:$E$23,2,1))</f>
        <v/>
      </c>
      <c r="L365" s="6" t="str">
        <f>IF(A365="","",VLOOKUP(C365,AUX!$C$2:$E$23,3,1))</f>
        <v/>
      </c>
    </row>
    <row r="366" spans="1:12" x14ac:dyDescent="0.25">
      <c r="A366" s="8"/>
      <c r="B366" s="9"/>
      <c r="C366" s="35"/>
      <c r="D366" s="30"/>
      <c r="E366" s="31"/>
      <c r="F366" s="36"/>
      <c r="G366" s="36"/>
      <c r="H366" s="37"/>
      <c r="I366" s="37"/>
      <c r="J366" s="38"/>
      <c r="K366" s="7" t="str">
        <f>IF(A366="","",VLOOKUP(C366,AUX!$C$2:$E$23,2,1))</f>
        <v/>
      </c>
      <c r="L366" s="6" t="str">
        <f>IF(A366="","",VLOOKUP(C366,AUX!$C$2:$E$23,3,1))</f>
        <v/>
      </c>
    </row>
    <row r="367" spans="1:12" x14ac:dyDescent="0.25">
      <c r="A367" s="8"/>
      <c r="B367" s="9"/>
      <c r="C367" s="35"/>
      <c r="D367" s="30"/>
      <c r="E367" s="31"/>
      <c r="F367" s="36"/>
      <c r="G367" s="36"/>
      <c r="H367" s="37"/>
      <c r="I367" s="37"/>
      <c r="J367" s="38"/>
      <c r="K367" s="7" t="str">
        <f>IF(A367="","",VLOOKUP(C367,AUX!$C$2:$E$23,2,1))</f>
        <v/>
      </c>
      <c r="L367" s="6" t="str">
        <f>IF(A367="","",VLOOKUP(C367,AUX!$C$2:$E$23,3,1))</f>
        <v/>
      </c>
    </row>
    <row r="368" spans="1:12" x14ac:dyDescent="0.25">
      <c r="A368" s="8"/>
      <c r="B368" s="9"/>
      <c r="C368" s="35"/>
      <c r="D368" s="30"/>
      <c r="E368" s="31"/>
      <c r="F368" s="36"/>
      <c r="G368" s="36"/>
      <c r="H368" s="37"/>
      <c r="I368" s="37"/>
      <c r="J368" s="38"/>
      <c r="K368" s="7" t="str">
        <f>IF(A368="","",VLOOKUP(C368,AUX!$C$2:$E$23,2,1))</f>
        <v/>
      </c>
      <c r="L368" s="6" t="str">
        <f>IF(A368="","",VLOOKUP(C368,AUX!$C$2:$E$23,3,1))</f>
        <v/>
      </c>
    </row>
    <row r="369" spans="1:12" x14ac:dyDescent="0.25">
      <c r="A369" s="8"/>
      <c r="B369" s="9"/>
      <c r="C369" s="35"/>
      <c r="D369" s="30"/>
      <c r="E369" s="31"/>
      <c r="F369" s="36"/>
      <c r="G369" s="36"/>
      <c r="H369" s="37"/>
      <c r="I369" s="37"/>
      <c r="J369" s="38"/>
      <c r="K369" s="7" t="str">
        <f>IF(A369="","",VLOOKUP(C369,AUX!$C$2:$E$23,2,1))</f>
        <v/>
      </c>
      <c r="L369" s="6" t="str">
        <f>IF(A369="","",VLOOKUP(C369,AUX!$C$2:$E$23,3,1))</f>
        <v/>
      </c>
    </row>
    <row r="370" spans="1:12" x14ac:dyDescent="0.25">
      <c r="A370" s="8"/>
      <c r="B370" s="9"/>
      <c r="C370" s="35"/>
      <c r="D370" s="30"/>
      <c r="E370" s="31"/>
      <c r="F370" s="36"/>
      <c r="G370" s="36"/>
      <c r="H370" s="37"/>
      <c r="I370" s="37"/>
      <c r="J370" s="38"/>
      <c r="K370" s="7" t="str">
        <f>IF(A370="","",VLOOKUP(C370,AUX!$C$2:$E$23,2,1))</f>
        <v/>
      </c>
      <c r="L370" s="6" t="str">
        <f>IF(A370="","",VLOOKUP(C370,AUX!$C$2:$E$23,3,1))</f>
        <v/>
      </c>
    </row>
    <row r="371" spans="1:12" x14ac:dyDescent="0.25">
      <c r="A371" s="8"/>
      <c r="B371" s="9"/>
      <c r="C371" s="35"/>
      <c r="D371" s="30"/>
      <c r="E371" s="31"/>
      <c r="F371" s="36"/>
      <c r="G371" s="36"/>
      <c r="H371" s="37"/>
      <c r="I371" s="37"/>
      <c r="J371" s="38"/>
      <c r="K371" s="7" t="str">
        <f>IF(A371="","",VLOOKUP(C371,AUX!$C$2:$E$23,2,1))</f>
        <v/>
      </c>
      <c r="L371" s="6" t="str">
        <f>IF(A371="","",VLOOKUP(C371,AUX!$C$2:$E$23,3,1))</f>
        <v/>
      </c>
    </row>
    <row r="372" spans="1:12" x14ac:dyDescent="0.25">
      <c r="A372" s="8"/>
      <c r="B372" s="9"/>
      <c r="C372" s="35"/>
      <c r="D372" s="30"/>
      <c r="E372" s="31"/>
      <c r="F372" s="36"/>
      <c r="G372" s="36"/>
      <c r="H372" s="37"/>
      <c r="I372" s="37"/>
      <c r="J372" s="38"/>
      <c r="K372" s="7" t="str">
        <f>IF(A372="","",VLOOKUP(C372,AUX!$C$2:$E$23,2,1))</f>
        <v/>
      </c>
      <c r="L372" s="6" t="str">
        <f>IF(A372="","",VLOOKUP(C372,AUX!$C$2:$E$23,3,1))</f>
        <v/>
      </c>
    </row>
    <row r="373" spans="1:12" x14ac:dyDescent="0.25">
      <c r="A373" s="8"/>
      <c r="B373" s="9"/>
      <c r="C373" s="35"/>
      <c r="D373" s="30"/>
      <c r="E373" s="31"/>
      <c r="F373" s="36"/>
      <c r="G373" s="36"/>
      <c r="H373" s="37"/>
      <c r="I373" s="37"/>
      <c r="J373" s="38"/>
      <c r="K373" s="7" t="str">
        <f>IF(A373="","",VLOOKUP(C373,AUX!$C$2:$E$23,2,1))</f>
        <v/>
      </c>
      <c r="L373" s="6" t="str">
        <f>IF(A373="","",VLOOKUP(C373,AUX!$C$2:$E$23,3,1))</f>
        <v/>
      </c>
    </row>
    <row r="374" spans="1:12" x14ac:dyDescent="0.25">
      <c r="A374" s="8"/>
      <c r="B374" s="9"/>
      <c r="C374" s="35"/>
      <c r="D374" s="30"/>
      <c r="E374" s="31"/>
      <c r="F374" s="36"/>
      <c r="G374" s="36"/>
      <c r="H374" s="37"/>
      <c r="I374" s="37"/>
      <c r="J374" s="38"/>
      <c r="K374" s="7" t="str">
        <f>IF(A374="","",VLOOKUP(C374,AUX!$C$2:$E$23,2,1))</f>
        <v/>
      </c>
      <c r="L374" s="6" t="str">
        <f>IF(A374="","",VLOOKUP(C374,AUX!$C$2:$E$23,3,1))</f>
        <v/>
      </c>
    </row>
    <row r="375" spans="1:12" x14ac:dyDescent="0.25">
      <c r="A375" s="8"/>
      <c r="B375" s="9"/>
      <c r="C375" s="35"/>
      <c r="D375" s="30"/>
      <c r="E375" s="31"/>
      <c r="F375" s="36"/>
      <c r="G375" s="36"/>
      <c r="H375" s="37"/>
      <c r="I375" s="37"/>
      <c r="J375" s="38"/>
      <c r="K375" s="7" t="str">
        <f>IF(A375="","",VLOOKUP(C375,AUX!$C$2:$E$23,2,1))</f>
        <v/>
      </c>
      <c r="L375" s="6" t="str">
        <f>IF(A375="","",VLOOKUP(C375,AUX!$C$2:$E$23,3,1))</f>
        <v/>
      </c>
    </row>
    <row r="376" spans="1:12" x14ac:dyDescent="0.25">
      <c r="A376" s="8"/>
      <c r="B376" s="9"/>
      <c r="C376" s="35"/>
      <c r="D376" s="30"/>
      <c r="E376" s="31"/>
      <c r="F376" s="36"/>
      <c r="G376" s="36"/>
      <c r="H376" s="37"/>
      <c r="I376" s="37"/>
      <c r="J376" s="38"/>
      <c r="K376" s="7" t="str">
        <f>IF(A376="","",VLOOKUP(C376,AUX!$C$2:$E$23,2,1))</f>
        <v/>
      </c>
      <c r="L376" s="6" t="str">
        <f>IF(A376="","",VLOOKUP(C376,AUX!$C$2:$E$23,3,1))</f>
        <v/>
      </c>
    </row>
    <row r="377" spans="1:12" x14ac:dyDescent="0.25">
      <c r="A377" s="8"/>
      <c r="B377" s="9"/>
      <c r="C377" s="35"/>
      <c r="D377" s="30"/>
      <c r="E377" s="31"/>
      <c r="F377" s="36"/>
      <c r="G377" s="36"/>
      <c r="H377" s="37"/>
      <c r="I377" s="37"/>
      <c r="J377" s="38"/>
      <c r="K377" s="7" t="str">
        <f>IF(A377="","",VLOOKUP(C377,AUX!$C$2:$E$23,2,1))</f>
        <v/>
      </c>
      <c r="L377" s="6" t="str">
        <f>IF(A377="","",VLOOKUP(C377,AUX!$C$2:$E$23,3,1))</f>
        <v/>
      </c>
    </row>
    <row r="378" spans="1:12" x14ac:dyDescent="0.25">
      <c r="A378" s="8"/>
      <c r="B378" s="9"/>
      <c r="C378" s="35"/>
      <c r="D378" s="30"/>
      <c r="E378" s="31"/>
      <c r="F378" s="36"/>
      <c r="G378" s="36"/>
      <c r="H378" s="37"/>
      <c r="I378" s="37"/>
      <c r="J378" s="38"/>
      <c r="K378" s="7" t="str">
        <f>IF(A378="","",VLOOKUP(C378,AUX!$C$2:$E$23,2,1))</f>
        <v/>
      </c>
      <c r="L378" s="6" t="str">
        <f>IF(A378="","",VLOOKUP(C378,AUX!$C$2:$E$23,3,1))</f>
        <v/>
      </c>
    </row>
    <row r="379" spans="1:12" x14ac:dyDescent="0.25">
      <c r="A379" s="8"/>
      <c r="B379" s="9"/>
      <c r="C379" s="35"/>
      <c r="D379" s="30"/>
      <c r="E379" s="31"/>
      <c r="F379" s="36"/>
      <c r="G379" s="36"/>
      <c r="H379" s="37"/>
      <c r="I379" s="37"/>
      <c r="J379" s="38"/>
      <c r="K379" s="7" t="str">
        <f>IF(A379="","",VLOOKUP(C379,AUX!$C$2:$E$23,2,1))</f>
        <v/>
      </c>
      <c r="L379" s="6" t="str">
        <f>IF(A379="","",VLOOKUP(C379,AUX!$C$2:$E$23,3,1))</f>
        <v/>
      </c>
    </row>
    <row r="380" spans="1:12" x14ac:dyDescent="0.25">
      <c r="A380" s="8"/>
      <c r="B380" s="9"/>
      <c r="C380" s="35"/>
      <c r="D380" s="30"/>
      <c r="E380" s="31"/>
      <c r="F380" s="36"/>
      <c r="G380" s="36"/>
      <c r="H380" s="37"/>
      <c r="I380" s="37"/>
      <c r="J380" s="38"/>
      <c r="K380" s="7" t="str">
        <f>IF(A380="","",VLOOKUP(C380,AUX!$C$2:$E$23,2,1))</f>
        <v/>
      </c>
      <c r="L380" s="6" t="str">
        <f>IF(A380="","",VLOOKUP(C380,AUX!$C$2:$E$23,3,1))</f>
        <v/>
      </c>
    </row>
    <row r="381" spans="1:12" x14ac:dyDescent="0.25">
      <c r="A381" s="8"/>
      <c r="B381" s="9"/>
      <c r="C381" s="35"/>
      <c r="D381" s="30"/>
      <c r="E381" s="31"/>
      <c r="F381" s="36"/>
      <c r="G381" s="36"/>
      <c r="H381" s="37"/>
      <c r="I381" s="37"/>
      <c r="J381" s="38"/>
      <c r="K381" s="7" t="str">
        <f>IF(A381="","",VLOOKUP(C381,AUX!$C$2:$E$23,2,1))</f>
        <v/>
      </c>
      <c r="L381" s="6" t="str">
        <f>IF(A381="","",VLOOKUP(C381,AUX!$C$2:$E$23,3,1))</f>
        <v/>
      </c>
    </row>
    <row r="382" spans="1:12" x14ac:dyDescent="0.25">
      <c r="A382" s="8"/>
      <c r="B382" s="9"/>
      <c r="C382" s="35"/>
      <c r="D382" s="30"/>
      <c r="E382" s="31"/>
      <c r="F382" s="36"/>
      <c r="G382" s="36"/>
      <c r="H382" s="37"/>
      <c r="I382" s="37"/>
      <c r="J382" s="38"/>
      <c r="K382" s="7" t="str">
        <f>IF(A382="","",VLOOKUP(C382,AUX!$C$2:$E$23,2,1))</f>
        <v/>
      </c>
      <c r="L382" s="6" t="str">
        <f>IF(A382="","",VLOOKUP(C382,AUX!$C$2:$E$23,3,1))</f>
        <v/>
      </c>
    </row>
    <row r="383" spans="1:12" x14ac:dyDescent="0.25">
      <c r="A383" s="8"/>
      <c r="B383" s="9"/>
      <c r="C383" s="35"/>
      <c r="D383" s="30"/>
      <c r="E383" s="31"/>
      <c r="F383" s="36"/>
      <c r="G383" s="36"/>
      <c r="H383" s="37"/>
      <c r="I383" s="37"/>
      <c r="J383" s="38"/>
      <c r="K383" s="7" t="str">
        <f>IF(A383="","",VLOOKUP(C383,AUX!$C$2:$E$23,2,1))</f>
        <v/>
      </c>
      <c r="L383" s="6" t="str">
        <f>IF(A383="","",VLOOKUP(C383,AUX!$C$2:$E$23,3,1))</f>
        <v/>
      </c>
    </row>
    <row r="384" spans="1:12" x14ac:dyDescent="0.25">
      <c r="A384" s="8"/>
      <c r="B384" s="9"/>
      <c r="C384" s="35"/>
      <c r="D384" s="30"/>
      <c r="E384" s="31"/>
      <c r="F384" s="36"/>
      <c r="G384" s="36"/>
      <c r="H384" s="37"/>
      <c r="I384" s="37"/>
      <c r="J384" s="38"/>
      <c r="K384" s="7" t="str">
        <f>IF(A384="","",VLOOKUP(C384,AUX!$C$2:$E$23,2,1))</f>
        <v/>
      </c>
      <c r="L384" s="6" t="str">
        <f>IF(A384="","",VLOOKUP(C384,AUX!$C$2:$E$23,3,1))</f>
        <v/>
      </c>
    </row>
    <row r="385" spans="1:12" x14ac:dyDescent="0.25">
      <c r="A385" s="8"/>
      <c r="B385" s="9"/>
      <c r="C385" s="35"/>
      <c r="D385" s="30"/>
      <c r="E385" s="31"/>
      <c r="F385" s="36"/>
      <c r="G385" s="36"/>
      <c r="H385" s="37"/>
      <c r="I385" s="37"/>
      <c r="J385" s="38"/>
      <c r="K385" s="7" t="str">
        <f>IF(A385="","",VLOOKUP(C385,AUX!$C$2:$E$23,2,1))</f>
        <v/>
      </c>
      <c r="L385" s="6" t="str">
        <f>IF(A385="","",VLOOKUP(C385,AUX!$C$2:$E$23,3,1))</f>
        <v/>
      </c>
    </row>
    <row r="386" spans="1:12" x14ac:dyDescent="0.25">
      <c r="A386" s="8"/>
      <c r="B386" s="9"/>
      <c r="C386" s="35"/>
      <c r="D386" s="30"/>
      <c r="E386" s="31"/>
      <c r="F386" s="36"/>
      <c r="G386" s="36"/>
      <c r="H386" s="37"/>
      <c r="I386" s="37"/>
      <c r="J386" s="38"/>
      <c r="K386" s="7" t="str">
        <f>IF(A386="","",VLOOKUP(C386,AUX!$C$2:$E$23,2,1))</f>
        <v/>
      </c>
      <c r="L386" s="6" t="str">
        <f>IF(A386="","",VLOOKUP(C386,AUX!$C$2:$E$23,3,1))</f>
        <v/>
      </c>
    </row>
    <row r="387" spans="1:12" x14ac:dyDescent="0.25">
      <c r="A387" s="8"/>
      <c r="B387" s="9"/>
      <c r="C387" s="35"/>
      <c r="D387" s="30"/>
      <c r="E387" s="31"/>
      <c r="F387" s="36"/>
      <c r="G387" s="36"/>
      <c r="H387" s="37"/>
      <c r="I387" s="37"/>
      <c r="J387" s="38"/>
      <c r="K387" s="7" t="str">
        <f>IF(A387="","",VLOOKUP(C387,AUX!$C$2:$E$23,2,1))</f>
        <v/>
      </c>
      <c r="L387" s="6" t="str">
        <f>IF(A387="","",VLOOKUP(C387,AUX!$C$2:$E$23,3,1))</f>
        <v/>
      </c>
    </row>
    <row r="388" spans="1:12" x14ac:dyDescent="0.25">
      <c r="A388" s="8"/>
      <c r="B388" s="9"/>
      <c r="C388" s="35"/>
      <c r="D388" s="30"/>
      <c r="E388" s="31"/>
      <c r="F388" s="36"/>
      <c r="G388" s="36"/>
      <c r="H388" s="37"/>
      <c r="I388" s="37"/>
      <c r="J388" s="38"/>
      <c r="K388" s="7" t="str">
        <f>IF(A388="","",VLOOKUP(C388,AUX!$C$2:$E$23,2,1))</f>
        <v/>
      </c>
      <c r="L388" s="6" t="str">
        <f>IF(A388="","",VLOOKUP(C388,AUX!$C$2:$E$23,3,1))</f>
        <v/>
      </c>
    </row>
    <row r="389" spans="1:12" x14ac:dyDescent="0.25">
      <c r="A389" s="8"/>
      <c r="B389" s="9"/>
      <c r="C389" s="35"/>
      <c r="D389" s="30"/>
      <c r="E389" s="31"/>
      <c r="F389" s="36"/>
      <c r="G389" s="36"/>
      <c r="H389" s="37"/>
      <c r="I389" s="37"/>
      <c r="J389" s="38"/>
      <c r="K389" s="7" t="str">
        <f>IF(A389="","",VLOOKUP(C389,AUX!$C$2:$E$23,2,1))</f>
        <v/>
      </c>
      <c r="L389" s="6" t="str">
        <f>IF(A389="","",VLOOKUP(C389,AUX!$C$2:$E$23,3,1))</f>
        <v/>
      </c>
    </row>
    <row r="390" spans="1:12" x14ac:dyDescent="0.25">
      <c r="A390" s="8"/>
      <c r="B390" s="9"/>
      <c r="C390" s="35"/>
      <c r="D390" s="30"/>
      <c r="E390" s="31"/>
      <c r="F390" s="36"/>
      <c r="G390" s="36"/>
      <c r="H390" s="37"/>
      <c r="I390" s="37"/>
      <c r="J390" s="38"/>
      <c r="K390" s="7" t="str">
        <f>IF(A390="","",VLOOKUP(C390,AUX!$C$2:$E$23,2,1))</f>
        <v/>
      </c>
      <c r="L390" s="6" t="str">
        <f>IF(A390="","",VLOOKUP(C390,AUX!$C$2:$E$23,3,1))</f>
        <v/>
      </c>
    </row>
    <row r="391" spans="1:12" x14ac:dyDescent="0.25">
      <c r="A391" s="8"/>
      <c r="B391" s="9"/>
      <c r="C391" s="35"/>
      <c r="D391" s="30"/>
      <c r="E391" s="31"/>
      <c r="F391" s="36"/>
      <c r="G391" s="36"/>
      <c r="H391" s="37"/>
      <c r="I391" s="37"/>
      <c r="J391" s="38"/>
      <c r="K391" s="7" t="str">
        <f>IF(A391="","",VLOOKUP(C391,AUX!$C$2:$E$23,2,1))</f>
        <v/>
      </c>
      <c r="L391" s="6" t="str">
        <f>IF(A391="","",VLOOKUP(C391,AUX!$C$2:$E$23,3,1))</f>
        <v/>
      </c>
    </row>
    <row r="392" spans="1:12" x14ac:dyDescent="0.25">
      <c r="A392" s="8"/>
      <c r="B392" s="9"/>
      <c r="C392" s="35"/>
      <c r="D392" s="30"/>
      <c r="E392" s="31"/>
      <c r="F392" s="36"/>
      <c r="G392" s="36"/>
      <c r="H392" s="37"/>
      <c r="I392" s="37"/>
      <c r="J392" s="38"/>
      <c r="K392" s="7" t="str">
        <f>IF(A392="","",VLOOKUP(C392,AUX!$C$2:$E$23,2,1))</f>
        <v/>
      </c>
      <c r="L392" s="6" t="str">
        <f>IF(A392="","",VLOOKUP(C392,AUX!$C$2:$E$23,3,1))</f>
        <v/>
      </c>
    </row>
    <row r="393" spans="1:12" x14ac:dyDescent="0.25">
      <c r="A393" s="8"/>
      <c r="B393" s="9"/>
      <c r="C393" s="35"/>
      <c r="D393" s="30"/>
      <c r="E393" s="31"/>
      <c r="F393" s="36"/>
      <c r="G393" s="36"/>
      <c r="H393" s="37"/>
      <c r="I393" s="37"/>
      <c r="J393" s="38"/>
      <c r="K393" s="7" t="str">
        <f>IF(A393="","",VLOOKUP(C393,AUX!$C$2:$E$23,2,1))</f>
        <v/>
      </c>
      <c r="L393" s="6" t="str">
        <f>IF(A393="","",VLOOKUP(C393,AUX!$C$2:$E$23,3,1))</f>
        <v/>
      </c>
    </row>
    <row r="394" spans="1:12" x14ac:dyDescent="0.25">
      <c r="A394" s="8"/>
      <c r="B394" s="9"/>
      <c r="C394" s="35"/>
      <c r="D394" s="30"/>
      <c r="E394" s="31"/>
      <c r="F394" s="36"/>
      <c r="G394" s="36"/>
      <c r="H394" s="37"/>
      <c r="I394" s="37"/>
      <c r="J394" s="38"/>
      <c r="K394" s="7" t="str">
        <f>IF(A394="","",VLOOKUP(C394,AUX!$C$2:$E$23,2,1))</f>
        <v/>
      </c>
      <c r="L394" s="6" t="str">
        <f>IF(A394="","",VLOOKUP(C394,AUX!$C$2:$E$23,3,1))</f>
        <v/>
      </c>
    </row>
    <row r="395" spans="1:12" x14ac:dyDescent="0.25">
      <c r="A395" s="8"/>
      <c r="B395" s="9"/>
      <c r="C395" s="35"/>
      <c r="D395" s="30"/>
      <c r="E395" s="31"/>
      <c r="F395" s="36"/>
      <c r="G395" s="36"/>
      <c r="H395" s="37"/>
      <c r="I395" s="37"/>
      <c r="J395" s="38"/>
      <c r="K395" s="7" t="str">
        <f>IF(A395="","",VLOOKUP(C395,AUX!$C$2:$E$23,2,1))</f>
        <v/>
      </c>
      <c r="L395" s="6" t="str">
        <f>IF(A395="","",VLOOKUP(C395,AUX!$C$2:$E$23,3,1))</f>
        <v/>
      </c>
    </row>
    <row r="396" spans="1:12" x14ac:dyDescent="0.25">
      <c r="A396" s="8"/>
      <c r="B396" s="9"/>
      <c r="C396" s="35"/>
      <c r="D396" s="30"/>
      <c r="E396" s="31"/>
      <c r="F396" s="36"/>
      <c r="G396" s="36"/>
      <c r="H396" s="37"/>
      <c r="I396" s="37"/>
      <c r="J396" s="38"/>
      <c r="K396" s="7" t="str">
        <f>IF(A396="","",VLOOKUP(C396,AUX!$C$2:$E$23,2,1))</f>
        <v/>
      </c>
      <c r="L396" s="6" t="str">
        <f>IF(A396="","",VLOOKUP(C396,AUX!$C$2:$E$23,3,1))</f>
        <v/>
      </c>
    </row>
    <row r="397" spans="1:12" x14ac:dyDescent="0.25">
      <c r="A397" s="8"/>
      <c r="B397" s="9"/>
      <c r="C397" s="35"/>
      <c r="D397" s="30"/>
      <c r="E397" s="31"/>
      <c r="F397" s="36"/>
      <c r="G397" s="36"/>
      <c r="H397" s="37"/>
      <c r="I397" s="37"/>
      <c r="J397" s="38"/>
      <c r="K397" s="7" t="str">
        <f>IF(A397="","",VLOOKUP(C397,AUX!$C$2:$E$23,2,1))</f>
        <v/>
      </c>
      <c r="L397" s="6" t="str">
        <f>IF(A397="","",VLOOKUP(C397,AUX!$C$2:$E$23,3,1))</f>
        <v/>
      </c>
    </row>
    <row r="398" spans="1:12" x14ac:dyDescent="0.25">
      <c r="A398" s="8"/>
      <c r="B398" s="9"/>
      <c r="C398" s="35"/>
      <c r="D398" s="30"/>
      <c r="E398" s="31"/>
      <c r="F398" s="36"/>
      <c r="G398" s="36"/>
      <c r="H398" s="37"/>
      <c r="I398" s="37"/>
      <c r="J398" s="38"/>
      <c r="K398" s="7" t="str">
        <f>IF(A398="","",VLOOKUP(C398,AUX!$C$2:$E$23,2,1))</f>
        <v/>
      </c>
      <c r="L398" s="6" t="str">
        <f>IF(A398="","",VLOOKUP(C398,AUX!$C$2:$E$23,3,1))</f>
        <v/>
      </c>
    </row>
    <row r="399" spans="1:12" x14ac:dyDescent="0.25">
      <c r="A399" s="8"/>
      <c r="B399" s="9"/>
      <c r="C399" s="35"/>
      <c r="D399" s="30"/>
      <c r="E399" s="31"/>
      <c r="F399" s="36"/>
      <c r="G399" s="36"/>
      <c r="H399" s="37"/>
      <c r="I399" s="37"/>
      <c r="J399" s="38"/>
      <c r="K399" s="7" t="str">
        <f>IF(A399="","",VLOOKUP(C399,AUX!$C$2:$E$23,2,1))</f>
        <v/>
      </c>
      <c r="L399" s="6" t="str">
        <f>IF(A399="","",VLOOKUP(C399,AUX!$C$2:$E$23,3,1))</f>
        <v/>
      </c>
    </row>
    <row r="400" spans="1:12" x14ac:dyDescent="0.25">
      <c r="A400" s="8"/>
      <c r="B400" s="9"/>
      <c r="C400" s="35"/>
      <c r="D400" s="30"/>
      <c r="E400" s="31"/>
      <c r="F400" s="36"/>
      <c r="G400" s="36"/>
      <c r="H400" s="37"/>
      <c r="I400" s="37"/>
      <c r="J400" s="38"/>
      <c r="K400" s="7" t="str">
        <f>IF(A400="","",VLOOKUP(C400,AUX!$C$2:$E$23,2,1))</f>
        <v/>
      </c>
      <c r="L400" s="6" t="str">
        <f>IF(A400="","",VLOOKUP(C400,AUX!$C$2:$E$23,3,1))</f>
        <v/>
      </c>
    </row>
    <row r="401" spans="1:12" x14ac:dyDescent="0.25">
      <c r="A401" s="8"/>
      <c r="B401" s="9"/>
      <c r="C401" s="35"/>
      <c r="D401" s="30"/>
      <c r="E401" s="31"/>
      <c r="F401" s="36"/>
      <c r="G401" s="36"/>
      <c r="H401" s="37"/>
      <c r="I401" s="37"/>
      <c r="J401" s="38"/>
      <c r="K401" s="7" t="str">
        <f>IF(A401="","",VLOOKUP(C401,AUX!$C$2:$E$23,2,1))</f>
        <v/>
      </c>
      <c r="L401" s="6" t="str">
        <f>IF(A401="","",VLOOKUP(C401,AUX!$C$2:$E$23,3,1))</f>
        <v/>
      </c>
    </row>
    <row r="402" spans="1:12" x14ac:dyDescent="0.25">
      <c r="A402" s="8"/>
      <c r="B402" s="9"/>
      <c r="C402" s="35"/>
      <c r="D402" s="30"/>
      <c r="E402" s="31"/>
      <c r="F402" s="36"/>
      <c r="G402" s="36"/>
      <c r="H402" s="37"/>
      <c r="I402" s="37"/>
      <c r="J402" s="38"/>
      <c r="K402" s="7" t="str">
        <f>IF(A402="","",VLOOKUP(C402,AUX!$C$2:$E$23,2,1))</f>
        <v/>
      </c>
      <c r="L402" s="6" t="str">
        <f>IF(A402="","",VLOOKUP(C402,AUX!$C$2:$E$23,3,1))</f>
        <v/>
      </c>
    </row>
    <row r="403" spans="1:12" x14ac:dyDescent="0.25">
      <c r="A403" s="8"/>
      <c r="B403" s="9"/>
      <c r="C403" s="35"/>
      <c r="D403" s="30"/>
      <c r="E403" s="31"/>
      <c r="F403" s="36"/>
      <c r="G403" s="36"/>
      <c r="H403" s="37"/>
      <c r="I403" s="37"/>
      <c r="J403" s="38"/>
      <c r="K403" s="7" t="str">
        <f>IF(A403="","",VLOOKUP(C403,AUX!$C$2:$E$23,2,1))</f>
        <v/>
      </c>
      <c r="L403" s="6" t="str">
        <f>IF(A403="","",VLOOKUP(C403,AUX!$C$2:$E$23,3,1))</f>
        <v/>
      </c>
    </row>
    <row r="404" spans="1:12" x14ac:dyDescent="0.25">
      <c r="A404" s="8"/>
      <c r="B404" s="9"/>
      <c r="C404" s="35"/>
      <c r="D404" s="30"/>
      <c r="E404" s="31"/>
      <c r="F404" s="36"/>
      <c r="G404" s="36"/>
      <c r="H404" s="37"/>
      <c r="I404" s="37"/>
      <c r="J404" s="38"/>
      <c r="K404" s="7" t="str">
        <f>IF(A404="","",VLOOKUP(C404,AUX!$C$2:$E$23,2,1))</f>
        <v/>
      </c>
      <c r="L404" s="6" t="str">
        <f>IF(A404="","",VLOOKUP(C404,AUX!$C$2:$E$23,3,1))</f>
        <v/>
      </c>
    </row>
    <row r="405" spans="1:12" x14ac:dyDescent="0.25">
      <c r="A405" s="8"/>
      <c r="B405" s="9"/>
      <c r="C405" s="35"/>
      <c r="D405" s="30"/>
      <c r="E405" s="31"/>
      <c r="F405" s="36"/>
      <c r="G405" s="36"/>
      <c r="H405" s="37"/>
      <c r="I405" s="37"/>
      <c r="J405" s="38"/>
      <c r="K405" s="7" t="str">
        <f>IF(A405="","",VLOOKUP(C405,AUX!$C$2:$E$23,2,1))</f>
        <v/>
      </c>
      <c r="L405" s="6" t="str">
        <f>IF(A405="","",VLOOKUP(C405,AUX!$C$2:$E$23,3,1))</f>
        <v/>
      </c>
    </row>
    <row r="406" spans="1:12" x14ac:dyDescent="0.25">
      <c r="A406" s="8"/>
      <c r="B406" s="9"/>
      <c r="C406" s="35"/>
      <c r="D406" s="30"/>
      <c r="E406" s="31"/>
      <c r="F406" s="36"/>
      <c r="G406" s="36"/>
      <c r="H406" s="37"/>
      <c r="I406" s="37"/>
      <c r="J406" s="38"/>
      <c r="K406" s="7" t="str">
        <f>IF(A406="","",VLOOKUP(C406,AUX!$C$2:$E$23,2,1))</f>
        <v/>
      </c>
      <c r="L406" s="6" t="str">
        <f>IF(A406="","",VLOOKUP(C406,AUX!$C$2:$E$23,3,1))</f>
        <v/>
      </c>
    </row>
    <row r="407" spans="1:12" x14ac:dyDescent="0.25">
      <c r="A407" s="8"/>
      <c r="B407" s="9"/>
      <c r="C407" s="35"/>
      <c r="D407" s="30"/>
      <c r="E407" s="31"/>
      <c r="F407" s="36"/>
      <c r="G407" s="36"/>
      <c r="H407" s="37"/>
      <c r="I407" s="37"/>
      <c r="J407" s="38"/>
      <c r="K407" s="7" t="str">
        <f>IF(A407="","",VLOOKUP(C407,AUX!$C$2:$E$23,2,1))</f>
        <v/>
      </c>
      <c r="L407" s="6" t="str">
        <f>IF(A407="","",VLOOKUP(C407,AUX!$C$2:$E$23,3,1))</f>
        <v/>
      </c>
    </row>
    <row r="408" spans="1:12" x14ac:dyDescent="0.25">
      <c r="A408" s="8"/>
      <c r="B408" s="9"/>
      <c r="C408" s="35"/>
      <c r="D408" s="30"/>
      <c r="E408" s="31"/>
      <c r="F408" s="36"/>
      <c r="G408" s="36"/>
      <c r="H408" s="37"/>
      <c r="I408" s="37"/>
      <c r="J408" s="38"/>
      <c r="K408" s="7" t="str">
        <f>IF(A408="","",VLOOKUP(C408,AUX!$C$2:$E$23,2,1))</f>
        <v/>
      </c>
      <c r="L408" s="6" t="str">
        <f>IF(A408="","",VLOOKUP(C408,AUX!$C$2:$E$23,3,1))</f>
        <v/>
      </c>
    </row>
    <row r="409" spans="1:12" x14ac:dyDescent="0.25">
      <c r="A409" s="8"/>
      <c r="B409" s="9"/>
      <c r="C409" s="35"/>
      <c r="D409" s="30"/>
      <c r="E409" s="31"/>
      <c r="F409" s="36"/>
      <c r="G409" s="36"/>
      <c r="H409" s="37"/>
      <c r="I409" s="37"/>
      <c r="J409" s="38"/>
      <c r="K409" s="7" t="str">
        <f>IF(A409="","",VLOOKUP(C409,AUX!$C$2:$E$23,2,1))</f>
        <v/>
      </c>
      <c r="L409" s="6" t="str">
        <f>IF(A409="","",VLOOKUP(C409,AUX!$C$2:$E$23,3,1))</f>
        <v/>
      </c>
    </row>
    <row r="410" spans="1:12" x14ac:dyDescent="0.25">
      <c r="A410" s="8"/>
      <c r="B410" s="9"/>
      <c r="C410" s="35"/>
      <c r="D410" s="30"/>
      <c r="E410" s="31"/>
      <c r="F410" s="36"/>
      <c r="G410" s="36"/>
      <c r="H410" s="37"/>
      <c r="I410" s="37"/>
      <c r="J410" s="38"/>
      <c r="K410" s="7" t="str">
        <f>IF(A410="","",VLOOKUP(C410,AUX!$C$2:$E$23,2,1))</f>
        <v/>
      </c>
      <c r="L410" s="6" t="str">
        <f>IF(A410="","",VLOOKUP(C410,AUX!$C$2:$E$23,3,1))</f>
        <v/>
      </c>
    </row>
    <row r="411" spans="1:12" x14ac:dyDescent="0.25">
      <c r="A411" s="8"/>
      <c r="B411" s="9"/>
      <c r="C411" s="35"/>
      <c r="D411" s="30"/>
      <c r="E411" s="31"/>
      <c r="F411" s="36"/>
      <c r="G411" s="36"/>
      <c r="H411" s="37"/>
      <c r="I411" s="37"/>
      <c r="J411" s="38"/>
      <c r="K411" s="7" t="str">
        <f>IF(A411="","",VLOOKUP(C411,AUX!$C$2:$E$23,2,1))</f>
        <v/>
      </c>
      <c r="L411" s="6" t="str">
        <f>IF(A411="","",VLOOKUP(C411,AUX!$C$2:$E$23,3,1))</f>
        <v/>
      </c>
    </row>
    <row r="412" spans="1:12" x14ac:dyDescent="0.25">
      <c r="A412" s="8"/>
      <c r="B412" s="9"/>
      <c r="C412" s="35"/>
      <c r="D412" s="30"/>
      <c r="E412" s="31"/>
      <c r="F412" s="36"/>
      <c r="G412" s="36"/>
      <c r="H412" s="37"/>
      <c r="I412" s="37"/>
      <c r="J412" s="38"/>
      <c r="K412" s="7" t="str">
        <f>IF(A412="","",VLOOKUP(C412,AUX!$C$2:$E$23,2,1))</f>
        <v/>
      </c>
      <c r="L412" s="6" t="str">
        <f>IF(A412="","",VLOOKUP(C412,AUX!$C$2:$E$23,3,1))</f>
        <v/>
      </c>
    </row>
    <row r="413" spans="1:12" x14ac:dyDescent="0.25">
      <c r="A413" s="8"/>
      <c r="B413" s="9"/>
      <c r="C413" s="35"/>
      <c r="D413" s="30"/>
      <c r="E413" s="31"/>
      <c r="F413" s="36"/>
      <c r="G413" s="36"/>
      <c r="H413" s="37"/>
      <c r="I413" s="37"/>
      <c r="J413" s="38"/>
      <c r="K413" s="7" t="str">
        <f>IF(A413="","",VLOOKUP(C413,AUX!$C$2:$E$23,2,1))</f>
        <v/>
      </c>
      <c r="L413" s="6" t="str">
        <f>IF(A413="","",VLOOKUP(C413,AUX!$C$2:$E$23,3,1))</f>
        <v/>
      </c>
    </row>
    <row r="414" spans="1:12" x14ac:dyDescent="0.25">
      <c r="A414" s="8"/>
      <c r="B414" s="9"/>
      <c r="C414" s="35"/>
      <c r="D414" s="30"/>
      <c r="E414" s="31"/>
      <c r="F414" s="36"/>
      <c r="G414" s="36"/>
      <c r="H414" s="37"/>
      <c r="I414" s="37"/>
      <c r="J414" s="38"/>
      <c r="K414" s="7" t="str">
        <f>IF(A414="","",VLOOKUP(C414,AUX!$C$2:$E$23,2,1))</f>
        <v/>
      </c>
      <c r="L414" s="6" t="str">
        <f>IF(A414="","",VLOOKUP(C414,AUX!$C$2:$E$23,3,1))</f>
        <v/>
      </c>
    </row>
    <row r="415" spans="1:12" x14ac:dyDescent="0.25">
      <c r="A415" s="8"/>
      <c r="B415" s="9"/>
      <c r="C415" s="35"/>
      <c r="D415" s="30"/>
      <c r="E415" s="31"/>
      <c r="F415" s="36"/>
      <c r="G415" s="36"/>
      <c r="H415" s="37"/>
      <c r="I415" s="37"/>
      <c r="J415" s="38"/>
      <c r="K415" s="7" t="str">
        <f>IF(A415="","",VLOOKUP(C415,AUX!$C$2:$E$23,2,1))</f>
        <v/>
      </c>
      <c r="L415" s="6" t="str">
        <f>IF(A415="","",VLOOKUP(C415,AUX!$C$2:$E$23,3,1))</f>
        <v/>
      </c>
    </row>
    <row r="416" spans="1:12" x14ac:dyDescent="0.25">
      <c r="A416" s="8"/>
      <c r="B416" s="9"/>
      <c r="C416" s="35"/>
      <c r="D416" s="30"/>
      <c r="E416" s="31"/>
      <c r="F416" s="36"/>
      <c r="G416" s="36"/>
      <c r="H416" s="37"/>
      <c r="I416" s="37"/>
      <c r="J416" s="38"/>
      <c r="K416" s="7" t="str">
        <f>IF(A416="","",VLOOKUP(C416,AUX!$C$2:$E$23,2,1))</f>
        <v/>
      </c>
      <c r="L416" s="6" t="str">
        <f>IF(A416="","",VLOOKUP(C416,AUX!$C$2:$E$23,3,1))</f>
        <v/>
      </c>
    </row>
    <row r="417" spans="1:12" x14ac:dyDescent="0.25">
      <c r="A417" s="8"/>
      <c r="B417" s="9"/>
      <c r="C417" s="35"/>
      <c r="D417" s="30"/>
      <c r="E417" s="31"/>
      <c r="F417" s="36"/>
      <c r="G417" s="36"/>
      <c r="H417" s="37"/>
      <c r="I417" s="37"/>
      <c r="J417" s="38"/>
      <c r="K417" s="7" t="str">
        <f>IF(A417="","",VLOOKUP(C417,AUX!$C$2:$E$23,2,1))</f>
        <v/>
      </c>
      <c r="L417" s="6" t="str">
        <f>IF(A417="","",VLOOKUP(C417,AUX!$C$2:$E$23,3,1))</f>
        <v/>
      </c>
    </row>
    <row r="418" spans="1:12" x14ac:dyDescent="0.25">
      <c r="A418" s="8"/>
      <c r="B418" s="9"/>
      <c r="C418" s="35"/>
      <c r="D418" s="30"/>
      <c r="E418" s="31"/>
      <c r="F418" s="36"/>
      <c r="G418" s="36"/>
      <c r="H418" s="37"/>
      <c r="I418" s="37"/>
      <c r="J418" s="38"/>
      <c r="K418" s="7" t="str">
        <f>IF(A418="","",VLOOKUP(C418,AUX!$C$2:$E$23,2,1))</f>
        <v/>
      </c>
      <c r="L418" s="6" t="str">
        <f>IF(A418="","",VLOOKUP(C418,AUX!$C$2:$E$23,3,1))</f>
        <v/>
      </c>
    </row>
    <row r="419" spans="1:12" x14ac:dyDescent="0.25">
      <c r="A419" s="8"/>
      <c r="B419" s="9"/>
      <c r="C419" s="35"/>
      <c r="D419" s="30"/>
      <c r="E419" s="31"/>
      <c r="F419" s="36"/>
      <c r="G419" s="36"/>
      <c r="H419" s="37"/>
      <c r="I419" s="37"/>
      <c r="J419" s="38"/>
      <c r="K419" s="7" t="str">
        <f>IF(A419="","",VLOOKUP(C419,AUX!$C$2:$E$23,2,1))</f>
        <v/>
      </c>
      <c r="L419" s="6" t="str">
        <f>IF(A419="","",VLOOKUP(C419,AUX!$C$2:$E$23,3,1))</f>
        <v/>
      </c>
    </row>
    <row r="420" spans="1:12" x14ac:dyDescent="0.25">
      <c r="A420" s="8"/>
      <c r="B420" s="9"/>
      <c r="C420" s="35"/>
      <c r="D420" s="30"/>
      <c r="E420" s="31"/>
      <c r="F420" s="36"/>
      <c r="G420" s="36"/>
      <c r="H420" s="37"/>
      <c r="I420" s="37"/>
      <c r="J420" s="38"/>
      <c r="K420" s="7" t="str">
        <f>IF(A420="","",VLOOKUP(C420,AUX!$C$2:$E$23,2,1))</f>
        <v/>
      </c>
      <c r="L420" s="6" t="str">
        <f>IF(A420="","",VLOOKUP(C420,AUX!$C$2:$E$23,3,1))</f>
        <v/>
      </c>
    </row>
    <row r="421" spans="1:12" x14ac:dyDescent="0.25">
      <c r="A421" s="8"/>
      <c r="B421" s="9"/>
      <c r="C421" s="35"/>
      <c r="D421" s="30"/>
      <c r="E421" s="31"/>
      <c r="F421" s="36"/>
      <c r="G421" s="36"/>
      <c r="H421" s="37"/>
      <c r="I421" s="37"/>
      <c r="J421" s="38"/>
      <c r="K421" s="7" t="str">
        <f>IF(A421="","",VLOOKUP(C421,AUX!$C$2:$E$23,2,1))</f>
        <v/>
      </c>
      <c r="L421" s="6" t="str">
        <f>IF(A421="","",VLOOKUP(C421,AUX!$C$2:$E$23,3,1))</f>
        <v/>
      </c>
    </row>
    <row r="422" spans="1:12" x14ac:dyDescent="0.25">
      <c r="A422" s="8"/>
      <c r="B422" s="9"/>
      <c r="C422" s="35"/>
      <c r="D422" s="30"/>
      <c r="E422" s="31"/>
      <c r="F422" s="36"/>
      <c r="G422" s="36"/>
      <c r="H422" s="37"/>
      <c r="I422" s="37"/>
      <c r="J422" s="38"/>
      <c r="K422" s="7" t="str">
        <f>IF(A422="","",VLOOKUP(C422,AUX!$C$2:$E$23,2,1))</f>
        <v/>
      </c>
      <c r="L422" s="6" t="str">
        <f>IF(A422="","",VLOOKUP(C422,AUX!$C$2:$E$23,3,1))</f>
        <v/>
      </c>
    </row>
    <row r="423" spans="1:12" x14ac:dyDescent="0.25">
      <c r="A423" s="8"/>
      <c r="B423" s="9"/>
      <c r="C423" s="35"/>
      <c r="D423" s="30"/>
      <c r="E423" s="31"/>
      <c r="F423" s="36"/>
      <c r="G423" s="36"/>
      <c r="H423" s="37"/>
      <c r="I423" s="37"/>
      <c r="J423" s="38"/>
      <c r="K423" s="7" t="str">
        <f>IF(A423="","",VLOOKUP(C423,AUX!$C$2:$E$23,2,1))</f>
        <v/>
      </c>
      <c r="L423" s="6" t="str">
        <f>IF(A423="","",VLOOKUP(C423,AUX!$C$2:$E$23,3,1))</f>
        <v/>
      </c>
    </row>
    <row r="424" spans="1:12" x14ac:dyDescent="0.25">
      <c r="A424" s="8"/>
      <c r="B424" s="9"/>
      <c r="C424" s="35"/>
      <c r="D424" s="30"/>
      <c r="E424" s="31"/>
      <c r="F424" s="36"/>
      <c r="G424" s="36"/>
      <c r="H424" s="37"/>
      <c r="I424" s="37"/>
      <c r="J424" s="38"/>
      <c r="K424" s="7" t="str">
        <f>IF(A424="","",VLOOKUP(C424,AUX!$C$2:$E$23,2,1))</f>
        <v/>
      </c>
      <c r="L424" s="6" t="str">
        <f>IF(A424="","",VLOOKUP(C424,AUX!$C$2:$E$23,3,1))</f>
        <v/>
      </c>
    </row>
    <row r="425" spans="1:12" x14ac:dyDescent="0.25">
      <c r="A425" s="8"/>
      <c r="B425" s="9"/>
      <c r="C425" s="35"/>
      <c r="D425" s="30"/>
      <c r="E425" s="31"/>
      <c r="F425" s="36"/>
      <c r="G425" s="36"/>
      <c r="H425" s="37"/>
      <c r="I425" s="37"/>
      <c r="J425" s="38"/>
      <c r="K425" s="7" t="str">
        <f>IF(A425="","",VLOOKUP(C425,AUX!$C$2:$E$23,2,1))</f>
        <v/>
      </c>
      <c r="L425" s="6" t="str">
        <f>IF(A425="","",VLOOKUP(C425,AUX!$C$2:$E$23,3,1))</f>
        <v/>
      </c>
    </row>
    <row r="426" spans="1:12" x14ac:dyDescent="0.25">
      <c r="A426" s="8"/>
      <c r="B426" s="9"/>
      <c r="C426" s="35"/>
      <c r="D426" s="30"/>
      <c r="E426" s="31"/>
      <c r="F426" s="36"/>
      <c r="G426" s="36"/>
      <c r="H426" s="37"/>
      <c r="I426" s="37"/>
      <c r="J426" s="38"/>
      <c r="K426" s="7" t="str">
        <f>IF(A426="","",VLOOKUP(C426,AUX!$C$2:$E$23,2,1))</f>
        <v/>
      </c>
      <c r="L426" s="6" t="str">
        <f>IF(A426="","",VLOOKUP(C426,AUX!$C$2:$E$23,3,1))</f>
        <v/>
      </c>
    </row>
    <row r="427" spans="1:12" x14ac:dyDescent="0.25">
      <c r="A427" s="8"/>
      <c r="B427" s="9"/>
      <c r="C427" s="35"/>
      <c r="D427" s="30"/>
      <c r="E427" s="31"/>
      <c r="F427" s="36"/>
      <c r="G427" s="36"/>
      <c r="H427" s="37"/>
      <c r="I427" s="37"/>
      <c r="J427" s="38"/>
      <c r="K427" s="7" t="str">
        <f>IF(A427="","",VLOOKUP(C427,AUX!$C$2:$E$23,2,1))</f>
        <v/>
      </c>
      <c r="L427" s="6" t="str">
        <f>IF(A427="","",VLOOKUP(C427,AUX!$C$2:$E$23,3,1))</f>
        <v/>
      </c>
    </row>
    <row r="428" spans="1:12" x14ac:dyDescent="0.25">
      <c r="A428" s="8"/>
      <c r="B428" s="9"/>
      <c r="C428" s="35"/>
      <c r="D428" s="30"/>
      <c r="E428" s="31"/>
      <c r="F428" s="36"/>
      <c r="G428" s="36"/>
      <c r="H428" s="37"/>
      <c r="I428" s="37"/>
      <c r="J428" s="38"/>
      <c r="K428" s="7" t="str">
        <f>IF(A428="","",VLOOKUP(C428,AUX!$C$2:$E$23,2,1))</f>
        <v/>
      </c>
      <c r="L428" s="6" t="str">
        <f>IF(A428="","",VLOOKUP(C428,AUX!$C$2:$E$23,3,1))</f>
        <v/>
      </c>
    </row>
    <row r="429" spans="1:12" x14ac:dyDescent="0.25">
      <c r="A429" s="8"/>
      <c r="B429" s="9"/>
      <c r="C429" s="35"/>
      <c r="D429" s="30"/>
      <c r="E429" s="31"/>
      <c r="F429" s="36"/>
      <c r="G429" s="36"/>
      <c r="H429" s="37"/>
      <c r="I429" s="37"/>
      <c r="J429" s="38"/>
      <c r="K429" s="7" t="str">
        <f>IF(A429="","",VLOOKUP(C429,AUX!$C$2:$E$23,2,1))</f>
        <v/>
      </c>
      <c r="L429" s="6" t="str">
        <f>IF(A429="","",VLOOKUP(C429,AUX!$C$2:$E$23,3,1))</f>
        <v/>
      </c>
    </row>
    <row r="430" spans="1:12" x14ac:dyDescent="0.25">
      <c r="A430" s="8"/>
      <c r="B430" s="9"/>
      <c r="C430" s="35"/>
      <c r="D430" s="30"/>
      <c r="E430" s="31"/>
      <c r="F430" s="36"/>
      <c r="G430" s="36"/>
      <c r="H430" s="37"/>
      <c r="I430" s="37"/>
      <c r="J430" s="38"/>
      <c r="K430" s="7" t="str">
        <f>IF(A430="","",VLOOKUP(C430,AUX!$C$2:$E$23,2,1))</f>
        <v/>
      </c>
      <c r="L430" s="6" t="str">
        <f>IF(A430="","",VLOOKUP(C430,AUX!$C$2:$E$23,3,1))</f>
        <v/>
      </c>
    </row>
    <row r="431" spans="1:12" x14ac:dyDescent="0.25">
      <c r="A431" s="8"/>
      <c r="B431" s="9"/>
      <c r="C431" s="35"/>
      <c r="D431" s="30"/>
      <c r="E431" s="31"/>
      <c r="F431" s="36"/>
      <c r="G431" s="36"/>
      <c r="H431" s="37"/>
      <c r="I431" s="37"/>
      <c r="J431" s="38"/>
      <c r="K431" s="7" t="str">
        <f>IF(A431="","",VLOOKUP(C431,AUX!$C$2:$E$23,2,1))</f>
        <v/>
      </c>
      <c r="L431" s="6" t="str">
        <f>IF(A431="","",VLOOKUP(C431,AUX!$C$2:$E$23,3,1))</f>
        <v/>
      </c>
    </row>
    <row r="432" spans="1:12" x14ac:dyDescent="0.25">
      <c r="A432" s="8"/>
      <c r="B432" s="9"/>
      <c r="C432" s="35"/>
      <c r="D432" s="30"/>
      <c r="E432" s="31"/>
      <c r="F432" s="36"/>
      <c r="G432" s="36"/>
      <c r="H432" s="37"/>
      <c r="I432" s="37"/>
      <c r="J432" s="38"/>
      <c r="K432" s="7" t="str">
        <f>IF(A432="","",VLOOKUP(C432,AUX!$C$2:$E$23,2,1))</f>
        <v/>
      </c>
      <c r="L432" s="6" t="str">
        <f>IF(A432="","",VLOOKUP(C432,AUX!$C$2:$E$23,3,1))</f>
        <v/>
      </c>
    </row>
    <row r="433" spans="1:12" x14ac:dyDescent="0.25">
      <c r="A433" s="8"/>
      <c r="B433" s="9"/>
      <c r="C433" s="35"/>
      <c r="D433" s="30"/>
      <c r="E433" s="31"/>
      <c r="F433" s="36"/>
      <c r="G433" s="36"/>
      <c r="H433" s="37"/>
      <c r="I433" s="37"/>
      <c r="J433" s="38"/>
      <c r="K433" s="7" t="str">
        <f>IF(A433="","",VLOOKUP(C433,AUX!$C$2:$E$23,2,1))</f>
        <v/>
      </c>
      <c r="L433" s="6" t="str">
        <f>IF(A433="","",VLOOKUP(C433,AUX!$C$2:$E$23,3,1))</f>
        <v/>
      </c>
    </row>
    <row r="434" spans="1:12" x14ac:dyDescent="0.25">
      <c r="A434" s="8"/>
      <c r="B434" s="9"/>
      <c r="C434" s="35"/>
      <c r="D434" s="30"/>
      <c r="E434" s="31"/>
      <c r="F434" s="36"/>
      <c r="G434" s="36"/>
      <c r="H434" s="37"/>
      <c r="I434" s="37"/>
      <c r="J434" s="38"/>
      <c r="K434" s="7" t="str">
        <f>IF(A434="","",VLOOKUP(C434,AUX!$C$2:$E$23,2,1))</f>
        <v/>
      </c>
      <c r="L434" s="6" t="str">
        <f>IF(A434="","",VLOOKUP(C434,AUX!$C$2:$E$23,3,1))</f>
        <v/>
      </c>
    </row>
    <row r="435" spans="1:12" x14ac:dyDescent="0.25">
      <c r="A435" s="8"/>
      <c r="B435" s="9"/>
      <c r="C435" s="35"/>
      <c r="D435" s="30"/>
      <c r="E435" s="31"/>
      <c r="F435" s="36"/>
      <c r="G435" s="36"/>
      <c r="H435" s="37"/>
      <c r="I435" s="37"/>
      <c r="J435" s="38"/>
      <c r="K435" s="7" t="str">
        <f>IF(A435="","",VLOOKUP(C435,AUX!$C$2:$E$23,2,1))</f>
        <v/>
      </c>
      <c r="L435" s="6" t="str">
        <f>IF(A435="","",VLOOKUP(C435,AUX!$C$2:$E$23,3,1))</f>
        <v/>
      </c>
    </row>
    <row r="436" spans="1:12" x14ac:dyDescent="0.25">
      <c r="A436" s="8"/>
      <c r="B436" s="9"/>
      <c r="C436" s="35"/>
      <c r="D436" s="30"/>
      <c r="E436" s="31"/>
      <c r="F436" s="36"/>
      <c r="G436" s="36"/>
      <c r="H436" s="37"/>
      <c r="I436" s="37"/>
      <c r="J436" s="38"/>
      <c r="K436" s="7" t="str">
        <f>IF(A436="","",VLOOKUP(C436,AUX!$C$2:$E$23,2,1))</f>
        <v/>
      </c>
      <c r="L436" s="6" t="str">
        <f>IF(A436="","",VLOOKUP(C436,AUX!$C$2:$E$23,3,1))</f>
        <v/>
      </c>
    </row>
    <row r="437" spans="1:12" x14ac:dyDescent="0.25">
      <c r="A437" s="8"/>
      <c r="B437" s="9"/>
      <c r="C437" s="35"/>
      <c r="D437" s="30"/>
      <c r="E437" s="31"/>
      <c r="F437" s="36"/>
      <c r="G437" s="36"/>
      <c r="H437" s="37"/>
      <c r="I437" s="37"/>
      <c r="J437" s="38"/>
      <c r="K437" s="7" t="str">
        <f>IF(A437="","",VLOOKUP(C437,AUX!$C$2:$E$23,2,1))</f>
        <v/>
      </c>
      <c r="L437" s="6" t="str">
        <f>IF(A437="","",VLOOKUP(C437,AUX!$C$2:$E$23,3,1))</f>
        <v/>
      </c>
    </row>
    <row r="438" spans="1:12" x14ac:dyDescent="0.25">
      <c r="A438" s="8"/>
      <c r="B438" s="9"/>
      <c r="C438" s="35"/>
      <c r="D438" s="30"/>
      <c r="E438" s="31"/>
      <c r="F438" s="36"/>
      <c r="G438" s="36"/>
      <c r="H438" s="37"/>
      <c r="I438" s="37"/>
      <c r="J438" s="38"/>
      <c r="K438" s="7" t="str">
        <f>IF(A438="","",VLOOKUP(C438,AUX!$C$2:$E$23,2,1))</f>
        <v/>
      </c>
      <c r="L438" s="6" t="str">
        <f>IF(A438="","",VLOOKUP(C438,AUX!$C$2:$E$23,3,1))</f>
        <v/>
      </c>
    </row>
    <row r="439" spans="1:12" x14ac:dyDescent="0.25">
      <c r="A439" s="8"/>
      <c r="B439" s="9"/>
      <c r="C439" s="35"/>
      <c r="D439" s="30"/>
      <c r="E439" s="31"/>
      <c r="F439" s="36"/>
      <c r="G439" s="36"/>
      <c r="H439" s="37"/>
      <c r="I439" s="37"/>
      <c r="J439" s="38"/>
      <c r="K439" s="7" t="str">
        <f>IF(A439="","",VLOOKUP(C439,AUX!$C$2:$E$23,2,1))</f>
        <v/>
      </c>
      <c r="L439" s="6" t="str">
        <f>IF(A439="","",VLOOKUP(C439,AUX!$C$2:$E$23,3,1))</f>
        <v/>
      </c>
    </row>
    <row r="440" spans="1:12" x14ac:dyDescent="0.25">
      <c r="A440" s="8"/>
      <c r="B440" s="9"/>
      <c r="C440" s="35"/>
      <c r="D440" s="30"/>
      <c r="E440" s="31"/>
      <c r="F440" s="36"/>
      <c r="G440" s="36"/>
      <c r="H440" s="37"/>
      <c r="I440" s="37"/>
      <c r="J440" s="38"/>
      <c r="K440" s="7" t="str">
        <f>IF(A440="","",VLOOKUP(C440,AUX!$C$2:$E$23,2,1))</f>
        <v/>
      </c>
      <c r="L440" s="6" t="str">
        <f>IF(A440="","",VLOOKUP(C440,AUX!$C$2:$E$23,3,1))</f>
        <v/>
      </c>
    </row>
    <row r="441" spans="1:12" x14ac:dyDescent="0.25">
      <c r="A441" s="8"/>
      <c r="B441" s="9"/>
      <c r="C441" s="35"/>
      <c r="D441" s="30"/>
      <c r="E441" s="31"/>
      <c r="F441" s="36"/>
      <c r="G441" s="36"/>
      <c r="H441" s="37"/>
      <c r="I441" s="37"/>
      <c r="J441" s="38"/>
      <c r="K441" s="7" t="str">
        <f>IF(A441="","",VLOOKUP(C441,AUX!$C$2:$E$23,2,1))</f>
        <v/>
      </c>
      <c r="L441" s="6" t="str">
        <f>IF(A441="","",VLOOKUP(C441,AUX!$C$2:$E$23,3,1))</f>
        <v/>
      </c>
    </row>
    <row r="442" spans="1:12" x14ac:dyDescent="0.25">
      <c r="A442" s="8"/>
      <c r="B442" s="9"/>
      <c r="C442" s="35"/>
      <c r="D442" s="30"/>
      <c r="E442" s="31"/>
      <c r="F442" s="36"/>
      <c r="G442" s="36"/>
      <c r="H442" s="37"/>
      <c r="I442" s="37"/>
      <c r="J442" s="38"/>
      <c r="K442" s="7" t="str">
        <f>IF(A442="","",VLOOKUP(C442,AUX!$C$2:$E$23,2,1))</f>
        <v/>
      </c>
      <c r="L442" s="6" t="str">
        <f>IF(A442="","",VLOOKUP(C442,AUX!$C$2:$E$23,3,1))</f>
        <v/>
      </c>
    </row>
    <row r="443" spans="1:12" x14ac:dyDescent="0.25">
      <c r="A443" s="8"/>
      <c r="B443" s="9"/>
      <c r="C443" s="35"/>
      <c r="D443" s="30"/>
      <c r="E443" s="31"/>
      <c r="F443" s="36"/>
      <c r="G443" s="36"/>
      <c r="H443" s="37"/>
      <c r="I443" s="37"/>
      <c r="J443" s="38"/>
      <c r="K443" s="7" t="str">
        <f>IF(A443="","",VLOOKUP(C443,AUX!$C$2:$E$23,2,1))</f>
        <v/>
      </c>
      <c r="L443" s="6" t="str">
        <f>IF(A443="","",VLOOKUP(C443,AUX!$C$2:$E$23,3,1))</f>
        <v/>
      </c>
    </row>
    <row r="444" spans="1:12" x14ac:dyDescent="0.25">
      <c r="A444" s="8"/>
      <c r="B444" s="9"/>
      <c r="C444" s="35"/>
      <c r="D444" s="30"/>
      <c r="E444" s="31"/>
      <c r="F444" s="36"/>
      <c r="G444" s="36"/>
      <c r="H444" s="37"/>
      <c r="I444" s="37"/>
      <c r="J444" s="38"/>
      <c r="K444" s="7" t="str">
        <f>IF(A444="","",VLOOKUP(C444,AUX!$C$2:$E$23,2,1))</f>
        <v/>
      </c>
      <c r="L444" s="6" t="str">
        <f>IF(A444="","",VLOOKUP(C444,AUX!$C$2:$E$23,3,1))</f>
        <v/>
      </c>
    </row>
    <row r="445" spans="1:12" x14ac:dyDescent="0.25">
      <c r="A445" s="8"/>
      <c r="B445" s="9"/>
      <c r="C445" s="35"/>
      <c r="D445" s="30"/>
      <c r="E445" s="31"/>
      <c r="F445" s="36"/>
      <c r="G445" s="36"/>
      <c r="H445" s="37"/>
      <c r="I445" s="37"/>
      <c r="J445" s="38"/>
      <c r="K445" s="7" t="str">
        <f>IF(A445="","",VLOOKUP(C445,AUX!$C$2:$E$23,2,1))</f>
        <v/>
      </c>
      <c r="L445" s="6" t="str">
        <f>IF(A445="","",VLOOKUP(C445,AUX!$C$2:$E$23,3,1))</f>
        <v/>
      </c>
    </row>
    <row r="446" spans="1:12" x14ac:dyDescent="0.25">
      <c r="A446" s="8"/>
      <c r="B446" s="9"/>
      <c r="C446" s="35"/>
      <c r="D446" s="30"/>
      <c r="E446" s="31"/>
      <c r="F446" s="36"/>
      <c r="G446" s="36"/>
      <c r="H446" s="37"/>
      <c r="I446" s="37"/>
      <c r="J446" s="38"/>
      <c r="K446" s="7" t="str">
        <f>IF(A446="","",VLOOKUP(C446,AUX!$C$2:$E$23,2,1))</f>
        <v/>
      </c>
      <c r="L446" s="6" t="str">
        <f>IF(A446="","",VLOOKUP(C446,AUX!$C$2:$E$23,3,1))</f>
        <v/>
      </c>
    </row>
    <row r="447" spans="1:12" x14ac:dyDescent="0.25">
      <c r="A447" s="8"/>
      <c r="B447" s="9"/>
      <c r="C447" s="35"/>
      <c r="D447" s="30"/>
      <c r="E447" s="31"/>
      <c r="F447" s="36"/>
      <c r="G447" s="36"/>
      <c r="H447" s="37"/>
      <c r="I447" s="37"/>
      <c r="J447" s="38"/>
      <c r="K447" s="7" t="str">
        <f>IF(A447="","",VLOOKUP(C447,AUX!$C$2:$E$23,2,1))</f>
        <v/>
      </c>
      <c r="L447" s="6" t="str">
        <f>IF(A447="","",VLOOKUP(C447,AUX!$C$2:$E$23,3,1))</f>
        <v/>
      </c>
    </row>
    <row r="448" spans="1:12" x14ac:dyDescent="0.25">
      <c r="A448" s="8"/>
      <c r="B448" s="9"/>
      <c r="C448" s="35"/>
      <c r="D448" s="30"/>
      <c r="E448" s="31"/>
      <c r="F448" s="36"/>
      <c r="G448" s="36"/>
      <c r="H448" s="37"/>
      <c r="I448" s="37"/>
      <c r="J448" s="38"/>
      <c r="K448" s="7" t="str">
        <f>IF(A448="","",VLOOKUP(C448,AUX!$C$2:$E$23,2,1))</f>
        <v/>
      </c>
      <c r="L448" s="6" t="str">
        <f>IF(A448="","",VLOOKUP(C448,AUX!$C$2:$E$23,3,1))</f>
        <v/>
      </c>
    </row>
    <row r="449" spans="1:12" x14ac:dyDescent="0.25">
      <c r="A449" s="8"/>
      <c r="B449" s="9"/>
      <c r="C449" s="35"/>
      <c r="D449" s="30"/>
      <c r="E449" s="31"/>
      <c r="F449" s="36"/>
      <c r="G449" s="36"/>
      <c r="H449" s="37"/>
      <c r="I449" s="37"/>
      <c r="J449" s="38"/>
      <c r="K449" s="7" t="str">
        <f>IF(A449="","",VLOOKUP(C449,AUX!$C$2:$E$23,2,1))</f>
        <v/>
      </c>
      <c r="L449" s="6" t="str">
        <f>IF(A449="","",VLOOKUP(C449,AUX!$C$2:$E$23,3,1))</f>
        <v/>
      </c>
    </row>
    <row r="450" spans="1:12" x14ac:dyDescent="0.25">
      <c r="A450" s="8"/>
      <c r="B450" s="9"/>
      <c r="C450" s="35"/>
      <c r="D450" s="30"/>
      <c r="E450" s="31"/>
      <c r="F450" s="36"/>
      <c r="G450" s="36"/>
      <c r="H450" s="37"/>
      <c r="I450" s="37"/>
      <c r="J450" s="38"/>
      <c r="K450" s="7" t="str">
        <f>IF(A450="","",VLOOKUP(C450,AUX!$C$2:$E$23,2,1))</f>
        <v/>
      </c>
      <c r="L450" s="6" t="str">
        <f>IF(A450="","",VLOOKUP(C450,AUX!$C$2:$E$23,3,1))</f>
        <v/>
      </c>
    </row>
    <row r="451" spans="1:12" x14ac:dyDescent="0.25">
      <c r="A451" s="8"/>
      <c r="B451" s="9"/>
      <c r="C451" s="35"/>
      <c r="D451" s="30"/>
      <c r="E451" s="31"/>
      <c r="F451" s="36"/>
      <c r="G451" s="36"/>
      <c r="H451" s="37"/>
      <c r="I451" s="37"/>
      <c r="J451" s="38"/>
      <c r="K451" s="7" t="str">
        <f>IF(A451="","",VLOOKUP(C451,AUX!$C$2:$E$23,2,1))</f>
        <v/>
      </c>
      <c r="L451" s="6" t="str">
        <f>IF(A451="","",VLOOKUP(C451,AUX!$C$2:$E$23,3,1))</f>
        <v/>
      </c>
    </row>
    <row r="452" spans="1:12" x14ac:dyDescent="0.25">
      <c r="A452" s="8"/>
      <c r="B452" s="9"/>
      <c r="C452" s="35"/>
      <c r="D452" s="30"/>
      <c r="E452" s="31"/>
      <c r="F452" s="36"/>
      <c r="G452" s="36"/>
      <c r="H452" s="37"/>
      <c r="I452" s="37"/>
      <c r="J452" s="38"/>
      <c r="K452" s="7" t="str">
        <f>IF(A452="","",VLOOKUP(C452,AUX!$C$2:$E$23,2,1))</f>
        <v/>
      </c>
      <c r="L452" s="6" t="str">
        <f>IF(A452="","",VLOOKUP(C452,AUX!$C$2:$E$23,3,1))</f>
        <v/>
      </c>
    </row>
    <row r="453" spans="1:12" x14ac:dyDescent="0.25">
      <c r="A453" s="8"/>
      <c r="B453" s="9"/>
      <c r="C453" s="35"/>
      <c r="D453" s="30"/>
      <c r="E453" s="31"/>
      <c r="F453" s="36"/>
      <c r="G453" s="36"/>
      <c r="H453" s="37"/>
      <c r="I453" s="37"/>
      <c r="J453" s="38"/>
      <c r="K453" s="7" t="str">
        <f>IF(A453="","",VLOOKUP(C453,AUX!$C$2:$E$23,2,1))</f>
        <v/>
      </c>
      <c r="L453" s="6" t="str">
        <f>IF(A453="","",VLOOKUP(C453,AUX!$C$2:$E$23,3,1))</f>
        <v/>
      </c>
    </row>
    <row r="454" spans="1:12" x14ac:dyDescent="0.25">
      <c r="A454" s="8"/>
      <c r="B454" s="9"/>
      <c r="C454" s="35"/>
      <c r="D454" s="30"/>
      <c r="E454" s="31"/>
      <c r="F454" s="36"/>
      <c r="G454" s="36"/>
      <c r="H454" s="37"/>
      <c r="I454" s="37"/>
      <c r="J454" s="38"/>
      <c r="K454" s="7" t="str">
        <f>IF(A454="","",VLOOKUP(C454,AUX!$C$2:$E$23,2,1))</f>
        <v/>
      </c>
      <c r="L454" s="6" t="str">
        <f>IF(A454="","",VLOOKUP(C454,AUX!$C$2:$E$23,3,1))</f>
        <v/>
      </c>
    </row>
    <row r="455" spans="1:12" x14ac:dyDescent="0.25">
      <c r="A455" s="8"/>
      <c r="B455" s="9"/>
      <c r="C455" s="35"/>
      <c r="D455" s="30"/>
      <c r="E455" s="31"/>
      <c r="F455" s="36"/>
      <c r="G455" s="36"/>
      <c r="H455" s="37"/>
      <c r="I455" s="37"/>
      <c r="J455" s="38"/>
      <c r="K455" s="7" t="str">
        <f>IF(A455="","",VLOOKUP(C455,AUX!$C$2:$E$23,2,1))</f>
        <v/>
      </c>
      <c r="L455" s="6" t="str">
        <f>IF(A455="","",VLOOKUP(C455,AUX!$C$2:$E$23,3,1))</f>
        <v/>
      </c>
    </row>
    <row r="456" spans="1:12" x14ac:dyDescent="0.25">
      <c r="A456" s="8"/>
      <c r="B456" s="9"/>
      <c r="C456" s="35"/>
      <c r="D456" s="30"/>
      <c r="E456" s="31"/>
      <c r="F456" s="36"/>
      <c r="G456" s="36"/>
      <c r="H456" s="37"/>
      <c r="I456" s="37"/>
      <c r="J456" s="38"/>
      <c r="K456" s="7" t="str">
        <f>IF(A456="","",VLOOKUP(C456,AUX!$C$2:$E$23,2,1))</f>
        <v/>
      </c>
      <c r="L456" s="6" t="str">
        <f>IF(A456="","",VLOOKUP(C456,AUX!$C$2:$E$23,3,1))</f>
        <v/>
      </c>
    </row>
    <row r="457" spans="1:12" x14ac:dyDescent="0.25">
      <c r="A457" s="8"/>
      <c r="B457" s="9"/>
      <c r="C457" s="35"/>
      <c r="D457" s="30"/>
      <c r="E457" s="31"/>
      <c r="F457" s="36"/>
      <c r="G457" s="36"/>
      <c r="H457" s="37"/>
      <c r="I457" s="37"/>
      <c r="J457" s="38"/>
      <c r="K457" s="7" t="str">
        <f>IF(A457="","",VLOOKUP(C457,AUX!$C$2:$E$23,2,1))</f>
        <v/>
      </c>
      <c r="L457" s="6" t="str">
        <f>IF(A457="","",VLOOKUP(C457,AUX!$C$2:$E$23,3,1))</f>
        <v/>
      </c>
    </row>
    <row r="458" spans="1:12" x14ac:dyDescent="0.25">
      <c r="A458" s="8"/>
      <c r="B458" s="9"/>
      <c r="C458" s="35"/>
      <c r="D458" s="30"/>
      <c r="E458" s="31"/>
      <c r="F458" s="36"/>
      <c r="G458" s="36"/>
      <c r="H458" s="37"/>
      <c r="I458" s="37"/>
      <c r="J458" s="38"/>
      <c r="K458" s="7" t="str">
        <f>IF(A458="","",VLOOKUP(C458,AUX!$C$2:$E$23,2,1))</f>
        <v/>
      </c>
      <c r="L458" s="6" t="str">
        <f>IF(A458="","",VLOOKUP(C458,AUX!$C$2:$E$23,3,1))</f>
        <v/>
      </c>
    </row>
    <row r="459" spans="1:12" x14ac:dyDescent="0.25">
      <c r="A459" s="8"/>
      <c r="B459" s="9"/>
      <c r="C459" s="35"/>
      <c r="D459" s="30"/>
      <c r="E459" s="31"/>
      <c r="F459" s="36"/>
      <c r="G459" s="36"/>
      <c r="H459" s="37"/>
      <c r="I459" s="37"/>
      <c r="J459" s="38"/>
      <c r="K459" s="7" t="str">
        <f>IF(A459="","",VLOOKUP(C459,AUX!$C$2:$E$23,2,1))</f>
        <v/>
      </c>
      <c r="L459" s="6" t="str">
        <f>IF(A459="","",VLOOKUP(C459,AUX!$C$2:$E$23,3,1))</f>
        <v/>
      </c>
    </row>
    <row r="460" spans="1:12" x14ac:dyDescent="0.25">
      <c r="A460" s="8"/>
      <c r="B460" s="9"/>
      <c r="C460" s="35"/>
      <c r="D460" s="30"/>
      <c r="E460" s="31"/>
      <c r="F460" s="36"/>
      <c r="G460" s="36"/>
      <c r="H460" s="37"/>
      <c r="I460" s="37"/>
      <c r="J460" s="38"/>
      <c r="K460" s="7" t="str">
        <f>IF(A460="","",VLOOKUP(C460,AUX!$C$2:$E$23,2,1))</f>
        <v/>
      </c>
      <c r="L460" s="6" t="str">
        <f>IF(A460="","",VLOOKUP(C460,AUX!$C$2:$E$23,3,1))</f>
        <v/>
      </c>
    </row>
    <row r="461" spans="1:12" x14ac:dyDescent="0.25">
      <c r="A461" s="8"/>
      <c r="B461" s="9"/>
      <c r="C461" s="35"/>
      <c r="D461" s="30"/>
      <c r="E461" s="31"/>
      <c r="F461" s="36"/>
      <c r="G461" s="36"/>
      <c r="H461" s="37"/>
      <c r="I461" s="37"/>
      <c r="J461" s="38"/>
      <c r="K461" s="7" t="str">
        <f>IF(A461="","",VLOOKUP(C461,AUX!$C$2:$E$23,2,1))</f>
        <v/>
      </c>
      <c r="L461" s="6" t="str">
        <f>IF(A461="","",VLOOKUP(C461,AUX!$C$2:$E$23,3,1))</f>
        <v/>
      </c>
    </row>
    <row r="462" spans="1:12" x14ac:dyDescent="0.25">
      <c r="A462" s="8"/>
      <c r="B462" s="9"/>
      <c r="C462" s="35"/>
      <c r="D462" s="30"/>
      <c r="E462" s="31"/>
      <c r="F462" s="36"/>
      <c r="G462" s="36"/>
      <c r="H462" s="37"/>
      <c r="I462" s="37"/>
      <c r="J462" s="38"/>
      <c r="K462" s="7" t="str">
        <f>IF(A462="","",VLOOKUP(C462,AUX!$C$2:$E$23,2,1))</f>
        <v/>
      </c>
      <c r="L462" s="6" t="str">
        <f>IF(A462="","",VLOOKUP(C462,AUX!$C$2:$E$23,3,1))</f>
        <v/>
      </c>
    </row>
    <row r="463" spans="1:12" x14ac:dyDescent="0.25">
      <c r="A463" s="8"/>
      <c r="B463" s="9"/>
      <c r="C463" s="35"/>
      <c r="D463" s="30"/>
      <c r="E463" s="31"/>
      <c r="F463" s="36"/>
      <c r="G463" s="36"/>
      <c r="H463" s="37"/>
      <c r="I463" s="37"/>
      <c r="J463" s="38"/>
      <c r="K463" s="7" t="str">
        <f>IF(A463="","",VLOOKUP(C463,AUX!$C$2:$E$23,2,1))</f>
        <v/>
      </c>
      <c r="L463" s="6" t="str">
        <f>IF(A463="","",VLOOKUP(C463,AUX!$C$2:$E$23,3,1))</f>
        <v/>
      </c>
    </row>
    <row r="464" spans="1:12" x14ac:dyDescent="0.25">
      <c r="A464" s="8"/>
      <c r="B464" s="9"/>
      <c r="C464" s="35"/>
      <c r="D464" s="30"/>
      <c r="E464" s="31"/>
      <c r="F464" s="36"/>
      <c r="G464" s="36"/>
      <c r="H464" s="37"/>
      <c r="I464" s="37"/>
      <c r="J464" s="38"/>
      <c r="K464" s="7" t="str">
        <f>IF(A464="","",VLOOKUP(C464,AUX!$C$2:$E$23,2,1))</f>
        <v/>
      </c>
      <c r="L464" s="6" t="str">
        <f>IF(A464="","",VLOOKUP(C464,AUX!$C$2:$E$23,3,1))</f>
        <v/>
      </c>
    </row>
    <row r="465" spans="1:12" x14ac:dyDescent="0.25">
      <c r="A465" s="8"/>
      <c r="B465" s="9"/>
      <c r="C465" s="35"/>
      <c r="D465" s="30"/>
      <c r="E465" s="31"/>
      <c r="F465" s="36"/>
      <c r="G465" s="36"/>
      <c r="H465" s="37"/>
      <c r="I465" s="37"/>
      <c r="J465" s="38"/>
      <c r="K465" s="7" t="str">
        <f>IF(A465="","",VLOOKUP(C465,AUX!$C$2:$E$23,2,1))</f>
        <v/>
      </c>
      <c r="L465" s="6" t="str">
        <f>IF(A465="","",VLOOKUP(C465,AUX!$C$2:$E$23,3,1))</f>
        <v/>
      </c>
    </row>
    <row r="466" spans="1:12" x14ac:dyDescent="0.25">
      <c r="A466" s="8"/>
      <c r="B466" s="9"/>
      <c r="C466" s="35"/>
      <c r="D466" s="30"/>
      <c r="E466" s="31"/>
      <c r="F466" s="36"/>
      <c r="G466" s="36"/>
      <c r="H466" s="37"/>
      <c r="I466" s="37"/>
      <c r="J466" s="38"/>
      <c r="K466" s="7" t="str">
        <f>IF(A466="","",VLOOKUP(C466,AUX!$C$2:$E$23,2,1))</f>
        <v/>
      </c>
      <c r="L466" s="6" t="str">
        <f>IF(A466="","",VLOOKUP(C466,AUX!$C$2:$E$23,3,1))</f>
        <v/>
      </c>
    </row>
    <row r="467" spans="1:12" x14ac:dyDescent="0.25">
      <c r="A467" s="8"/>
      <c r="B467" s="9"/>
      <c r="C467" s="35"/>
      <c r="D467" s="30"/>
      <c r="E467" s="31"/>
      <c r="F467" s="36"/>
      <c r="G467" s="36"/>
      <c r="H467" s="37"/>
      <c r="I467" s="37"/>
      <c r="J467" s="38"/>
      <c r="K467" s="7" t="str">
        <f>IF(A467="","",VLOOKUP(C467,AUX!$C$2:$E$23,2,1))</f>
        <v/>
      </c>
      <c r="L467" s="6" t="str">
        <f>IF(A467="","",VLOOKUP(C467,AUX!$C$2:$E$23,3,1))</f>
        <v/>
      </c>
    </row>
    <row r="468" spans="1:12" x14ac:dyDescent="0.25">
      <c r="A468" s="8"/>
      <c r="B468" s="9"/>
      <c r="C468" s="35"/>
      <c r="D468" s="30"/>
      <c r="E468" s="31"/>
      <c r="F468" s="36"/>
      <c r="G468" s="36"/>
      <c r="H468" s="37"/>
      <c r="I468" s="37"/>
      <c r="J468" s="38"/>
      <c r="K468" s="7" t="str">
        <f>IF(A468="","",VLOOKUP(C468,AUX!$C$2:$E$23,2,1))</f>
        <v/>
      </c>
      <c r="L468" s="6" t="str">
        <f>IF(A468="","",VLOOKUP(C468,AUX!$C$2:$E$23,3,1))</f>
        <v/>
      </c>
    </row>
    <row r="469" spans="1:12" x14ac:dyDescent="0.25">
      <c r="A469" s="8"/>
      <c r="B469" s="9"/>
      <c r="C469" s="35"/>
      <c r="D469" s="30"/>
      <c r="E469" s="31"/>
      <c r="F469" s="36"/>
      <c r="G469" s="36"/>
      <c r="H469" s="37"/>
      <c r="I469" s="37"/>
      <c r="J469" s="38"/>
      <c r="K469" s="7" t="str">
        <f>IF(A469="","",VLOOKUP(C469,AUX!$C$2:$E$23,2,1))</f>
        <v/>
      </c>
      <c r="L469" s="6" t="str">
        <f>IF(A469="","",VLOOKUP(C469,AUX!$C$2:$E$23,3,1))</f>
        <v/>
      </c>
    </row>
    <row r="470" spans="1:12" x14ac:dyDescent="0.25">
      <c r="A470" s="8"/>
      <c r="B470" s="9"/>
      <c r="C470" s="35"/>
      <c r="D470" s="30"/>
      <c r="E470" s="31"/>
      <c r="F470" s="36"/>
      <c r="G470" s="36"/>
      <c r="H470" s="37"/>
      <c r="I470" s="37"/>
      <c r="J470" s="38"/>
      <c r="K470" s="7" t="str">
        <f>IF(A470="","",VLOOKUP(C470,AUX!$C$2:$E$23,2,1))</f>
        <v/>
      </c>
      <c r="L470" s="6" t="str">
        <f>IF(A470="","",VLOOKUP(C470,AUX!$C$2:$E$23,3,1))</f>
        <v/>
      </c>
    </row>
    <row r="471" spans="1:12" x14ac:dyDescent="0.25">
      <c r="A471" s="8"/>
      <c r="B471" s="9"/>
      <c r="C471" s="35"/>
      <c r="D471" s="30"/>
      <c r="E471" s="31"/>
      <c r="F471" s="36"/>
      <c r="G471" s="36"/>
      <c r="H471" s="37"/>
      <c r="I471" s="37"/>
      <c r="J471" s="38"/>
      <c r="K471" s="7" t="str">
        <f>IF(A471="","",VLOOKUP(C471,AUX!$C$2:$E$23,2,1))</f>
        <v/>
      </c>
      <c r="L471" s="6" t="str">
        <f>IF(A471="","",VLOOKUP(C471,AUX!$C$2:$E$23,3,1))</f>
        <v/>
      </c>
    </row>
    <row r="472" spans="1:12" x14ac:dyDescent="0.25">
      <c r="A472" s="8"/>
      <c r="B472" s="9"/>
      <c r="C472" s="35"/>
      <c r="D472" s="30"/>
      <c r="E472" s="31"/>
      <c r="F472" s="36"/>
      <c r="G472" s="36"/>
      <c r="H472" s="37"/>
      <c r="I472" s="37"/>
      <c r="J472" s="38"/>
      <c r="K472" s="7" t="str">
        <f>IF(A472="","",VLOOKUP(C472,AUX!$C$2:$E$23,2,1))</f>
        <v/>
      </c>
      <c r="L472" s="6" t="str">
        <f>IF(A472="","",VLOOKUP(C472,AUX!$C$2:$E$23,3,1))</f>
        <v/>
      </c>
    </row>
    <row r="473" spans="1:12" x14ac:dyDescent="0.25">
      <c r="A473" s="8"/>
      <c r="B473" s="9"/>
      <c r="C473" s="35"/>
      <c r="D473" s="30"/>
      <c r="E473" s="31"/>
      <c r="F473" s="36"/>
      <c r="G473" s="36"/>
      <c r="H473" s="37"/>
      <c r="I473" s="37"/>
      <c r="J473" s="38"/>
      <c r="K473" s="7" t="str">
        <f>IF(A473="","",VLOOKUP(C473,AUX!$C$2:$E$23,2,1))</f>
        <v/>
      </c>
      <c r="L473" s="6" t="str">
        <f>IF(A473="","",VLOOKUP(C473,AUX!$C$2:$E$23,3,1))</f>
        <v/>
      </c>
    </row>
    <row r="474" spans="1:12" x14ac:dyDescent="0.25">
      <c r="A474" s="8"/>
      <c r="B474" s="9"/>
      <c r="C474" s="35"/>
      <c r="D474" s="30"/>
      <c r="E474" s="31"/>
      <c r="F474" s="36"/>
      <c r="G474" s="36"/>
      <c r="H474" s="37"/>
      <c r="I474" s="37"/>
      <c r="J474" s="38"/>
      <c r="K474" s="7" t="str">
        <f>IF(A474="","",VLOOKUP(C474,AUX!$C$2:$E$23,2,1))</f>
        <v/>
      </c>
      <c r="L474" s="6" t="str">
        <f>IF(A474="","",VLOOKUP(C474,AUX!$C$2:$E$23,3,1))</f>
        <v/>
      </c>
    </row>
    <row r="475" spans="1:12" x14ac:dyDescent="0.25">
      <c r="A475" s="8"/>
      <c r="B475" s="9"/>
      <c r="C475" s="35"/>
      <c r="D475" s="30"/>
      <c r="E475" s="31"/>
      <c r="F475" s="36"/>
      <c r="G475" s="36"/>
      <c r="H475" s="37"/>
      <c r="I475" s="37"/>
      <c r="J475" s="38"/>
      <c r="K475" s="7" t="str">
        <f>IF(A475="","",VLOOKUP(C475,AUX!$C$2:$E$23,2,1))</f>
        <v/>
      </c>
      <c r="L475" s="6" t="str">
        <f>IF(A475="","",VLOOKUP(C475,AUX!$C$2:$E$23,3,1))</f>
        <v/>
      </c>
    </row>
    <row r="476" spans="1:12" x14ac:dyDescent="0.25">
      <c r="A476" s="8"/>
      <c r="B476" s="9"/>
      <c r="C476" s="35"/>
      <c r="D476" s="30"/>
      <c r="E476" s="31"/>
      <c r="F476" s="36"/>
      <c r="G476" s="36"/>
      <c r="H476" s="37"/>
      <c r="I476" s="37"/>
      <c r="J476" s="38"/>
      <c r="K476" s="7" t="str">
        <f>IF(A476="","",VLOOKUP(C476,AUX!$C$2:$E$23,2,1))</f>
        <v/>
      </c>
      <c r="L476" s="6" t="str">
        <f>IF(A476="","",VLOOKUP(C476,AUX!$C$2:$E$23,3,1))</f>
        <v/>
      </c>
    </row>
    <row r="477" spans="1:12" x14ac:dyDescent="0.25">
      <c r="A477" s="8"/>
      <c r="B477" s="9"/>
      <c r="C477" s="35"/>
      <c r="D477" s="30"/>
      <c r="E477" s="31"/>
      <c r="F477" s="36"/>
      <c r="G477" s="36"/>
      <c r="H477" s="37"/>
      <c r="I477" s="37"/>
      <c r="J477" s="38"/>
      <c r="K477" s="7" t="str">
        <f>IF(A477="","",VLOOKUP(C477,AUX!$C$2:$E$23,2,1))</f>
        <v/>
      </c>
      <c r="L477" s="6" t="str">
        <f>IF(A477="","",VLOOKUP(C477,AUX!$C$2:$E$23,3,1))</f>
        <v/>
      </c>
    </row>
    <row r="478" spans="1:12" x14ac:dyDescent="0.25">
      <c r="A478" s="8"/>
      <c r="B478" s="9"/>
      <c r="C478" s="35"/>
      <c r="D478" s="30"/>
      <c r="E478" s="31"/>
      <c r="F478" s="36"/>
      <c r="G478" s="36"/>
      <c r="H478" s="37"/>
      <c r="I478" s="37"/>
      <c r="J478" s="38"/>
      <c r="K478" s="7" t="str">
        <f>IF(A478="","",VLOOKUP(C478,AUX!$C$2:$E$23,2,1))</f>
        <v/>
      </c>
      <c r="L478" s="6" t="str">
        <f>IF(A478="","",VLOOKUP(C478,AUX!$C$2:$E$23,3,1))</f>
        <v/>
      </c>
    </row>
    <row r="479" spans="1:12" x14ac:dyDescent="0.25">
      <c r="A479" s="8"/>
      <c r="B479" s="9"/>
      <c r="C479" s="35"/>
      <c r="D479" s="30"/>
      <c r="E479" s="31"/>
      <c r="F479" s="36"/>
      <c r="G479" s="36"/>
      <c r="H479" s="37"/>
      <c r="I479" s="37"/>
      <c r="J479" s="38"/>
      <c r="K479" s="7" t="str">
        <f>IF(A479="","",VLOOKUP(C479,AUX!$C$2:$E$23,2,1))</f>
        <v/>
      </c>
      <c r="L479" s="6" t="str">
        <f>IF(A479="","",VLOOKUP(C479,AUX!$C$2:$E$23,3,1))</f>
        <v/>
      </c>
    </row>
    <row r="480" spans="1:12" x14ac:dyDescent="0.25">
      <c r="A480" s="8"/>
      <c r="B480" s="9"/>
      <c r="C480" s="35"/>
      <c r="D480" s="30"/>
      <c r="E480" s="31"/>
      <c r="F480" s="36"/>
      <c r="G480" s="36"/>
      <c r="H480" s="37"/>
      <c r="I480" s="37"/>
      <c r="J480" s="38"/>
      <c r="K480" s="7" t="str">
        <f>IF(A480="","",VLOOKUP(C480,AUX!$C$2:$E$23,2,1))</f>
        <v/>
      </c>
      <c r="L480" s="6" t="str">
        <f>IF(A480="","",VLOOKUP(C480,AUX!$C$2:$E$23,3,1))</f>
        <v/>
      </c>
    </row>
    <row r="481" spans="1:12" x14ac:dyDescent="0.25">
      <c r="A481" s="8"/>
      <c r="B481" s="9"/>
      <c r="C481" s="35"/>
      <c r="D481" s="30"/>
      <c r="E481" s="31"/>
      <c r="F481" s="36"/>
      <c r="G481" s="36"/>
      <c r="H481" s="37"/>
      <c r="I481" s="37"/>
      <c r="J481" s="38"/>
      <c r="K481" s="7" t="str">
        <f>IF(A481="","",VLOOKUP(C481,AUX!$C$2:$E$23,2,1))</f>
        <v/>
      </c>
      <c r="L481" s="6" t="str">
        <f>IF(A481="","",VLOOKUP(C481,AUX!$C$2:$E$23,3,1))</f>
        <v/>
      </c>
    </row>
    <row r="482" spans="1:12" x14ac:dyDescent="0.25">
      <c r="A482" s="8"/>
      <c r="B482" s="9"/>
      <c r="C482" s="35"/>
      <c r="D482" s="30"/>
      <c r="E482" s="31"/>
      <c r="F482" s="36"/>
      <c r="G482" s="36"/>
      <c r="H482" s="37"/>
      <c r="I482" s="37"/>
      <c r="J482" s="38"/>
      <c r="K482" s="7" t="str">
        <f>IF(A482="","",VLOOKUP(C482,AUX!$C$2:$E$23,2,1))</f>
        <v/>
      </c>
      <c r="L482" s="6" t="str">
        <f>IF(A482="","",VLOOKUP(C482,AUX!$C$2:$E$23,3,1))</f>
        <v/>
      </c>
    </row>
    <row r="483" spans="1:12" x14ac:dyDescent="0.25">
      <c r="A483" s="8"/>
      <c r="B483" s="9"/>
      <c r="C483" s="35"/>
      <c r="D483" s="30"/>
      <c r="E483" s="31"/>
      <c r="F483" s="36"/>
      <c r="G483" s="36"/>
      <c r="H483" s="37"/>
      <c r="I483" s="37"/>
      <c r="J483" s="38"/>
      <c r="K483" s="7" t="str">
        <f>IF(A483="","",VLOOKUP(C483,AUX!$C$2:$E$23,2,1))</f>
        <v/>
      </c>
      <c r="L483" s="6" t="str">
        <f>IF(A483="","",VLOOKUP(C483,AUX!$C$2:$E$23,3,1))</f>
        <v/>
      </c>
    </row>
    <row r="484" spans="1:12" x14ac:dyDescent="0.25">
      <c r="A484" s="8"/>
      <c r="B484" s="9"/>
      <c r="C484" s="35"/>
      <c r="D484" s="30"/>
      <c r="E484" s="31"/>
      <c r="F484" s="36"/>
      <c r="G484" s="36"/>
      <c r="H484" s="37"/>
      <c r="I484" s="37"/>
      <c r="J484" s="38"/>
      <c r="K484" s="7" t="str">
        <f>IF(A484="","",VLOOKUP(C484,AUX!$C$2:$E$23,2,1))</f>
        <v/>
      </c>
      <c r="L484" s="6" t="str">
        <f>IF(A484="","",VLOOKUP(C484,AUX!$C$2:$E$23,3,1))</f>
        <v/>
      </c>
    </row>
    <row r="485" spans="1:12" x14ac:dyDescent="0.25">
      <c r="A485" s="8"/>
      <c r="B485" s="9"/>
      <c r="C485" s="35"/>
      <c r="D485" s="30"/>
      <c r="E485" s="31"/>
      <c r="F485" s="36"/>
      <c r="G485" s="36"/>
      <c r="H485" s="37"/>
      <c r="I485" s="37"/>
      <c r="J485" s="38"/>
      <c r="K485" s="7" t="str">
        <f>IF(A485="","",VLOOKUP(C485,AUX!$C$2:$E$23,2,1))</f>
        <v/>
      </c>
      <c r="L485" s="6" t="str">
        <f>IF(A485="","",VLOOKUP(C485,AUX!$C$2:$E$23,3,1))</f>
        <v/>
      </c>
    </row>
    <row r="486" spans="1:12" x14ac:dyDescent="0.25">
      <c r="A486" s="8"/>
      <c r="B486" s="9"/>
      <c r="C486" s="35"/>
      <c r="D486" s="30"/>
      <c r="E486" s="31"/>
      <c r="F486" s="36"/>
      <c r="G486" s="36"/>
      <c r="H486" s="37"/>
      <c r="I486" s="37"/>
      <c r="J486" s="38"/>
      <c r="K486" s="7" t="str">
        <f>IF(A486="","",VLOOKUP(C486,AUX!$C$2:$E$23,2,1))</f>
        <v/>
      </c>
      <c r="L486" s="6" t="str">
        <f>IF(A486="","",VLOOKUP(C486,AUX!$C$2:$E$23,3,1))</f>
        <v/>
      </c>
    </row>
    <row r="487" spans="1:12" x14ac:dyDescent="0.25">
      <c r="A487" s="8"/>
      <c r="B487" s="9"/>
      <c r="C487" s="35"/>
      <c r="D487" s="30"/>
      <c r="E487" s="31"/>
      <c r="F487" s="36"/>
      <c r="G487" s="36"/>
      <c r="H487" s="37"/>
      <c r="I487" s="37"/>
      <c r="J487" s="38"/>
      <c r="K487" s="7" t="str">
        <f>IF(A487="","",VLOOKUP(C487,AUX!$C$2:$E$23,2,1))</f>
        <v/>
      </c>
      <c r="L487" s="6" t="str">
        <f>IF(A487="","",VLOOKUP(C487,AUX!$C$2:$E$23,3,1))</f>
        <v/>
      </c>
    </row>
    <row r="488" spans="1:12" x14ac:dyDescent="0.25">
      <c r="A488" s="8"/>
      <c r="B488" s="9"/>
      <c r="C488" s="35"/>
      <c r="D488" s="30"/>
      <c r="E488" s="31"/>
      <c r="F488" s="36"/>
      <c r="G488" s="36"/>
      <c r="H488" s="37"/>
      <c r="I488" s="37"/>
      <c r="J488" s="38"/>
      <c r="K488" s="7" t="str">
        <f>IF(A488="","",VLOOKUP(C488,AUX!$C$2:$E$23,2,1))</f>
        <v/>
      </c>
      <c r="L488" s="6" t="str">
        <f>IF(A488="","",VLOOKUP(C488,AUX!$C$2:$E$23,3,1))</f>
        <v/>
      </c>
    </row>
    <row r="489" spans="1:12" x14ac:dyDescent="0.25">
      <c r="A489" s="8"/>
      <c r="B489" s="9"/>
      <c r="C489" s="35"/>
      <c r="D489" s="30"/>
      <c r="E489" s="31"/>
      <c r="F489" s="36"/>
      <c r="G489" s="36"/>
      <c r="H489" s="37"/>
      <c r="I489" s="37"/>
      <c r="J489" s="38"/>
      <c r="K489" s="7" t="str">
        <f>IF(A489="","",VLOOKUP(C489,AUX!$C$2:$E$23,2,1))</f>
        <v/>
      </c>
      <c r="L489" s="6" t="str">
        <f>IF(A489="","",VLOOKUP(C489,AUX!$C$2:$E$23,3,1))</f>
        <v/>
      </c>
    </row>
    <row r="490" spans="1:12" x14ac:dyDescent="0.25">
      <c r="A490" s="8"/>
      <c r="B490" s="9"/>
      <c r="C490" s="35"/>
      <c r="D490" s="30"/>
      <c r="E490" s="31"/>
      <c r="F490" s="36"/>
      <c r="G490" s="36"/>
      <c r="H490" s="37"/>
      <c r="I490" s="37"/>
      <c r="J490" s="38"/>
      <c r="K490" s="7" t="str">
        <f>IF(A490="","",VLOOKUP(C490,AUX!$C$2:$E$23,2,1))</f>
        <v/>
      </c>
      <c r="L490" s="6" t="str">
        <f>IF(A490="","",VLOOKUP(C490,AUX!$C$2:$E$23,3,1))</f>
        <v/>
      </c>
    </row>
    <row r="491" spans="1:12" x14ac:dyDescent="0.25">
      <c r="A491" s="8"/>
      <c r="B491" s="9"/>
      <c r="C491" s="35"/>
      <c r="D491" s="30"/>
      <c r="E491" s="31"/>
      <c r="F491" s="36"/>
      <c r="G491" s="36"/>
      <c r="H491" s="37"/>
      <c r="I491" s="37"/>
      <c r="J491" s="38"/>
      <c r="K491" s="7" t="str">
        <f>IF(A491="","",VLOOKUP(C491,AUX!$C$2:$E$23,2,1))</f>
        <v/>
      </c>
      <c r="L491" s="6" t="str">
        <f>IF(A491="","",VLOOKUP(C491,AUX!$C$2:$E$23,3,1))</f>
        <v/>
      </c>
    </row>
    <row r="492" spans="1:12" x14ac:dyDescent="0.25">
      <c r="A492" s="8"/>
      <c r="B492" s="9"/>
      <c r="C492" s="35"/>
      <c r="D492" s="30"/>
      <c r="E492" s="31"/>
      <c r="F492" s="36"/>
      <c r="G492" s="36"/>
      <c r="H492" s="37"/>
      <c r="I492" s="37"/>
      <c r="J492" s="38"/>
      <c r="K492" s="7" t="str">
        <f>IF(A492="","",VLOOKUP(C492,AUX!$C$2:$E$23,2,1))</f>
        <v/>
      </c>
      <c r="L492" s="6" t="str">
        <f>IF(A492="","",VLOOKUP(C492,AUX!$C$2:$E$23,3,1))</f>
        <v/>
      </c>
    </row>
    <row r="493" spans="1:12" x14ac:dyDescent="0.25">
      <c r="A493" s="8"/>
      <c r="B493" s="9"/>
      <c r="C493" s="35"/>
      <c r="D493" s="30"/>
      <c r="E493" s="31"/>
      <c r="F493" s="36"/>
      <c r="G493" s="36"/>
      <c r="H493" s="37"/>
      <c r="I493" s="37"/>
      <c r="J493" s="38"/>
      <c r="K493" s="7" t="str">
        <f>IF(A493="","",VLOOKUP(C493,AUX!$C$2:$E$23,2,1))</f>
        <v/>
      </c>
      <c r="L493" s="6" t="str">
        <f>IF(A493="","",VLOOKUP(C493,AUX!$C$2:$E$23,3,1))</f>
        <v/>
      </c>
    </row>
    <row r="494" spans="1:12" x14ac:dyDescent="0.25">
      <c r="A494" s="8"/>
      <c r="B494" s="9"/>
      <c r="C494" s="35"/>
      <c r="D494" s="30"/>
      <c r="E494" s="31"/>
      <c r="F494" s="36"/>
      <c r="G494" s="36"/>
      <c r="H494" s="37"/>
      <c r="I494" s="37"/>
      <c r="J494" s="38"/>
      <c r="K494" s="7" t="str">
        <f>IF(A494="","",VLOOKUP(C494,AUX!$C$2:$E$23,2,1))</f>
        <v/>
      </c>
      <c r="L494" s="6" t="str">
        <f>IF(A494="","",VLOOKUP(C494,AUX!$C$2:$E$23,3,1))</f>
        <v/>
      </c>
    </row>
    <row r="495" spans="1:12" x14ac:dyDescent="0.25">
      <c r="A495" s="8"/>
      <c r="B495" s="9"/>
      <c r="C495" s="35"/>
      <c r="D495" s="30"/>
      <c r="E495" s="31"/>
      <c r="F495" s="36"/>
      <c r="G495" s="36"/>
      <c r="H495" s="37"/>
      <c r="I495" s="37"/>
      <c r="J495" s="38"/>
      <c r="K495" s="7" t="str">
        <f>IF(A495="","",VLOOKUP(C495,AUX!$C$2:$E$23,2,1))</f>
        <v/>
      </c>
      <c r="L495" s="6" t="str">
        <f>IF(A495="","",VLOOKUP(C495,AUX!$C$2:$E$23,3,1))</f>
        <v/>
      </c>
    </row>
    <row r="496" spans="1:12" x14ac:dyDescent="0.25">
      <c r="A496" s="8"/>
      <c r="B496" s="9"/>
      <c r="C496" s="35"/>
      <c r="D496" s="30"/>
      <c r="E496" s="31"/>
      <c r="F496" s="36"/>
      <c r="G496" s="36"/>
      <c r="H496" s="37"/>
      <c r="I496" s="37"/>
      <c r="J496" s="38"/>
      <c r="K496" s="7" t="str">
        <f>IF(A496="","",VLOOKUP(C496,AUX!$C$2:$E$23,2,1))</f>
        <v/>
      </c>
      <c r="L496" s="6" t="str">
        <f>IF(A496="","",VLOOKUP(C496,AUX!$C$2:$E$23,3,1))</f>
        <v/>
      </c>
    </row>
    <row r="497" spans="1:12" x14ac:dyDescent="0.25">
      <c r="A497" s="8"/>
      <c r="B497" s="9"/>
      <c r="C497" s="35"/>
      <c r="D497" s="30"/>
      <c r="E497" s="31"/>
      <c r="F497" s="36"/>
      <c r="G497" s="36"/>
      <c r="H497" s="37"/>
      <c r="I497" s="37"/>
      <c r="J497" s="38"/>
      <c r="K497" s="7" t="str">
        <f>IF(A497="","",VLOOKUP(C497,AUX!$C$2:$E$23,2,1))</f>
        <v/>
      </c>
      <c r="L497" s="6" t="str">
        <f>IF(A497="","",VLOOKUP(C497,AUX!$C$2:$E$23,3,1))</f>
        <v/>
      </c>
    </row>
    <row r="498" spans="1:12" x14ac:dyDescent="0.25">
      <c r="A498" s="8"/>
      <c r="B498" s="9"/>
      <c r="C498" s="35"/>
      <c r="D498" s="30"/>
      <c r="E498" s="31"/>
      <c r="F498" s="36"/>
      <c r="G498" s="36"/>
      <c r="H498" s="37"/>
      <c r="I498" s="37"/>
      <c r="J498" s="38"/>
      <c r="K498" s="7" t="str">
        <f>IF(A498="","",VLOOKUP(C498,AUX!$C$2:$E$23,2,1))</f>
        <v/>
      </c>
      <c r="L498" s="6" t="str">
        <f>IF(A498="","",VLOOKUP(C498,AUX!$C$2:$E$23,3,1))</f>
        <v/>
      </c>
    </row>
    <row r="499" spans="1:12" x14ac:dyDescent="0.25">
      <c r="A499" s="8"/>
      <c r="B499" s="9"/>
      <c r="C499" s="35"/>
      <c r="D499" s="30"/>
      <c r="E499" s="31"/>
      <c r="F499" s="36"/>
      <c r="G499" s="36"/>
      <c r="H499" s="37"/>
      <c r="I499" s="37"/>
      <c r="J499" s="38"/>
      <c r="K499" s="7" t="str">
        <f>IF(A499="","",VLOOKUP(C499,AUX!$C$2:$E$23,2,1))</f>
        <v/>
      </c>
      <c r="L499" s="6" t="str">
        <f>IF(A499="","",VLOOKUP(C499,AUX!$C$2:$E$23,3,1))</f>
        <v/>
      </c>
    </row>
    <row r="500" spans="1:12" x14ac:dyDescent="0.25">
      <c r="A500" s="8"/>
      <c r="B500" s="9"/>
      <c r="C500" s="35"/>
      <c r="D500" s="30"/>
      <c r="E500" s="31"/>
      <c r="F500" s="36"/>
      <c r="G500" s="36"/>
      <c r="H500" s="37"/>
      <c r="I500" s="37"/>
      <c r="J500" s="38"/>
      <c r="K500" s="7" t="str">
        <f>IF(A500="","",VLOOKUP(C500,AUX!$C$2:$E$23,2,1))</f>
        <v/>
      </c>
      <c r="L500" s="6" t="str">
        <f>IF(A500="","",VLOOKUP(C500,AUX!$C$2:$E$23,3,1))</f>
        <v/>
      </c>
    </row>
    <row r="501" spans="1:12" x14ac:dyDescent="0.25">
      <c r="A501" s="8"/>
      <c r="B501" s="9"/>
      <c r="C501" s="35"/>
      <c r="D501" s="30"/>
      <c r="E501" s="31"/>
      <c r="F501" s="36"/>
      <c r="G501" s="36"/>
      <c r="H501" s="37"/>
      <c r="I501" s="37"/>
      <c r="J501" s="38"/>
      <c r="K501" s="7" t="str">
        <f>IF(A501="","",VLOOKUP(C501,AUX!$C$2:$E$23,2,1))</f>
        <v/>
      </c>
      <c r="L501" s="6" t="str">
        <f>IF(A501="","",VLOOKUP(C501,AUX!$C$2:$E$23,3,1))</f>
        <v/>
      </c>
    </row>
    <row r="502" spans="1:12" x14ac:dyDescent="0.25">
      <c r="A502" s="8"/>
      <c r="B502" s="9"/>
      <c r="C502" s="35"/>
      <c r="D502" s="30"/>
      <c r="E502" s="31"/>
      <c r="F502" s="36"/>
      <c r="G502" s="36"/>
      <c r="H502" s="37"/>
      <c r="I502" s="37"/>
      <c r="J502" s="38"/>
      <c r="K502" s="7" t="str">
        <f>IF(A502="","",VLOOKUP(C502,AUX!$C$2:$E$23,2,1))</f>
        <v/>
      </c>
      <c r="L502" s="6" t="str">
        <f>IF(A502="","",VLOOKUP(C502,AUX!$C$2:$E$23,3,1))</f>
        <v/>
      </c>
    </row>
    <row r="503" spans="1:12" x14ac:dyDescent="0.25">
      <c r="A503" s="8"/>
      <c r="B503" s="9"/>
      <c r="C503" s="35"/>
      <c r="D503" s="30"/>
      <c r="E503" s="31"/>
      <c r="F503" s="36"/>
      <c r="G503" s="36"/>
      <c r="H503" s="37"/>
      <c r="I503" s="37"/>
      <c r="J503" s="38"/>
      <c r="K503" s="7" t="str">
        <f>IF(A503="","",VLOOKUP(C503,AUX!$C$2:$E$23,2,1))</f>
        <v/>
      </c>
      <c r="L503" s="6" t="str">
        <f>IF(A503="","",VLOOKUP(C503,AUX!$C$2:$E$23,3,1))</f>
        <v/>
      </c>
    </row>
    <row r="504" spans="1:12" x14ac:dyDescent="0.25">
      <c r="A504" s="8"/>
      <c r="B504" s="9"/>
      <c r="C504" s="35"/>
      <c r="D504" s="30"/>
      <c r="E504" s="31"/>
      <c r="F504" s="36"/>
      <c r="G504" s="36"/>
      <c r="H504" s="37"/>
      <c r="I504" s="37"/>
      <c r="J504" s="38"/>
      <c r="K504" s="7" t="str">
        <f>IF(A504="","",VLOOKUP(C504,AUX!$C$2:$E$23,2,1))</f>
        <v/>
      </c>
      <c r="L504" s="6" t="str">
        <f>IF(A504="","",VLOOKUP(C504,AUX!$C$2:$E$23,3,1))</f>
        <v/>
      </c>
    </row>
    <row r="505" spans="1:12" x14ac:dyDescent="0.25">
      <c r="A505" s="8"/>
      <c r="B505" s="9"/>
      <c r="C505" s="35"/>
      <c r="D505" s="30"/>
      <c r="E505" s="31"/>
      <c r="F505" s="36"/>
      <c r="G505" s="36"/>
      <c r="H505" s="37"/>
      <c r="I505" s="37"/>
      <c r="J505" s="38"/>
      <c r="K505" s="7" t="str">
        <f>IF(A505="","",VLOOKUP(C505,AUX!$C$2:$E$23,2,1))</f>
        <v/>
      </c>
      <c r="L505" s="6" t="str">
        <f>IF(A505="","",VLOOKUP(C505,AUX!$C$2:$E$23,3,1))</f>
        <v/>
      </c>
    </row>
    <row r="506" spans="1:12" x14ac:dyDescent="0.25">
      <c r="A506" s="8"/>
      <c r="B506" s="9"/>
      <c r="C506" s="35"/>
      <c r="D506" s="30"/>
      <c r="E506" s="31"/>
      <c r="F506" s="36"/>
      <c r="G506" s="36"/>
      <c r="H506" s="37"/>
      <c r="I506" s="37"/>
      <c r="J506" s="38"/>
      <c r="K506" s="7" t="str">
        <f>IF(A506="","",VLOOKUP(C506,AUX!$C$2:$E$23,2,1))</f>
        <v/>
      </c>
      <c r="L506" s="6" t="str">
        <f>IF(A506="","",VLOOKUP(C506,AUX!$C$2:$E$23,3,1))</f>
        <v/>
      </c>
    </row>
    <row r="507" spans="1:12" x14ac:dyDescent="0.25">
      <c r="A507" s="8"/>
      <c r="B507" s="9"/>
      <c r="C507" s="35"/>
      <c r="D507" s="30"/>
      <c r="E507" s="31"/>
      <c r="F507" s="36"/>
      <c r="G507" s="36"/>
      <c r="H507" s="37"/>
      <c r="I507" s="37"/>
      <c r="J507" s="38"/>
      <c r="K507" s="7" t="str">
        <f>IF(A507="","",VLOOKUP(C507,AUX!$C$2:$E$23,2,1))</f>
        <v/>
      </c>
      <c r="L507" s="6" t="str">
        <f>IF(A507="","",VLOOKUP(C507,AUX!$C$2:$E$23,3,1))</f>
        <v/>
      </c>
    </row>
    <row r="508" spans="1:12" x14ac:dyDescent="0.25">
      <c r="A508" s="8"/>
      <c r="B508" s="9"/>
      <c r="C508" s="35"/>
      <c r="D508" s="30"/>
      <c r="E508" s="31"/>
      <c r="F508" s="36"/>
      <c r="G508" s="36"/>
      <c r="H508" s="37"/>
      <c r="I508" s="37"/>
      <c r="J508" s="38"/>
      <c r="K508" s="7" t="str">
        <f>IF(A508="","",VLOOKUP(C508,AUX!$C$2:$E$23,2,1))</f>
        <v/>
      </c>
      <c r="L508" s="6" t="str">
        <f>IF(A508="","",VLOOKUP(C508,AUX!$C$2:$E$23,3,1))</f>
        <v/>
      </c>
    </row>
    <row r="509" spans="1:12" x14ac:dyDescent="0.25">
      <c r="A509" s="8"/>
      <c r="B509" s="9"/>
      <c r="C509" s="35"/>
      <c r="D509" s="30"/>
      <c r="E509" s="31"/>
      <c r="F509" s="36"/>
      <c r="G509" s="36"/>
      <c r="H509" s="37"/>
      <c r="I509" s="37"/>
      <c r="J509" s="38"/>
      <c r="K509" s="7" t="str">
        <f>IF(A509="","",VLOOKUP(C509,AUX!$C$2:$E$23,2,1))</f>
        <v/>
      </c>
      <c r="L509" s="6" t="str">
        <f>IF(A509="","",VLOOKUP(C509,AUX!$C$2:$E$23,3,1))</f>
        <v/>
      </c>
    </row>
    <row r="510" spans="1:12" x14ac:dyDescent="0.25">
      <c r="A510" s="8"/>
      <c r="B510" s="9"/>
      <c r="C510" s="35"/>
      <c r="D510" s="30"/>
      <c r="E510" s="31"/>
      <c r="F510" s="36"/>
      <c r="G510" s="36"/>
      <c r="H510" s="37"/>
      <c r="I510" s="37"/>
      <c r="J510" s="38"/>
      <c r="K510" s="7" t="str">
        <f>IF(A510="","",VLOOKUP(C510,AUX!$C$2:$E$23,2,1))</f>
        <v/>
      </c>
      <c r="L510" s="6" t="str">
        <f>IF(A510="","",VLOOKUP(C510,AUX!$C$2:$E$23,3,1))</f>
        <v/>
      </c>
    </row>
    <row r="511" spans="1:12" x14ac:dyDescent="0.25">
      <c r="A511" s="8"/>
      <c r="B511" s="9"/>
      <c r="C511" s="35"/>
      <c r="D511" s="30"/>
      <c r="E511" s="31"/>
      <c r="F511" s="36"/>
      <c r="G511" s="36"/>
      <c r="H511" s="37"/>
      <c r="I511" s="37"/>
      <c r="J511" s="38"/>
      <c r="K511" s="7" t="str">
        <f>IF(A511="","",VLOOKUP(C511,AUX!$C$2:$E$23,2,1))</f>
        <v/>
      </c>
      <c r="L511" s="6" t="str">
        <f>IF(A511="","",VLOOKUP(C511,AUX!$C$2:$E$23,3,1))</f>
        <v/>
      </c>
    </row>
    <row r="512" spans="1:12" x14ac:dyDescent="0.25">
      <c r="A512" s="8"/>
      <c r="B512" s="9"/>
      <c r="C512" s="35"/>
      <c r="D512" s="30"/>
      <c r="E512" s="31"/>
      <c r="F512" s="36"/>
      <c r="G512" s="36"/>
      <c r="H512" s="37"/>
      <c r="I512" s="37"/>
      <c r="J512" s="38"/>
      <c r="K512" s="7" t="str">
        <f>IF(A512="","",VLOOKUP(C512,AUX!$C$2:$E$23,2,1))</f>
        <v/>
      </c>
      <c r="L512" s="6" t="str">
        <f>IF(A512="","",VLOOKUP(C512,AUX!$C$2:$E$23,3,1))</f>
        <v/>
      </c>
    </row>
    <row r="513" spans="1:12" x14ac:dyDescent="0.25">
      <c r="A513" s="8"/>
      <c r="B513" s="9"/>
      <c r="C513" s="35"/>
      <c r="D513" s="30"/>
      <c r="E513" s="31"/>
      <c r="F513" s="36"/>
      <c r="G513" s="36"/>
      <c r="H513" s="37"/>
      <c r="I513" s="37"/>
      <c r="J513" s="38"/>
      <c r="K513" s="7" t="str">
        <f>IF(A513="","",VLOOKUP(C513,AUX!$C$2:$E$23,2,1))</f>
        <v/>
      </c>
      <c r="L513" s="6" t="str">
        <f>IF(A513="","",VLOOKUP(C513,AUX!$C$2:$E$23,3,1))</f>
        <v/>
      </c>
    </row>
    <row r="514" spans="1:12" x14ac:dyDescent="0.25">
      <c r="A514" s="8"/>
      <c r="B514" s="9"/>
      <c r="C514" s="35"/>
      <c r="D514" s="30"/>
      <c r="E514" s="31"/>
      <c r="F514" s="36"/>
      <c r="G514" s="36"/>
      <c r="H514" s="37"/>
      <c r="I514" s="37"/>
      <c r="J514" s="38"/>
      <c r="K514" s="7" t="str">
        <f>IF(A514="","",VLOOKUP(C514,AUX!$C$2:$E$23,2,1))</f>
        <v/>
      </c>
      <c r="L514" s="6" t="str">
        <f>IF(A514="","",VLOOKUP(C514,AUX!$C$2:$E$23,3,1))</f>
        <v/>
      </c>
    </row>
    <row r="515" spans="1:12" x14ac:dyDescent="0.25">
      <c r="A515" s="8"/>
      <c r="B515" s="9"/>
      <c r="C515" s="35"/>
      <c r="D515" s="30"/>
      <c r="E515" s="31"/>
      <c r="F515" s="36"/>
      <c r="G515" s="36"/>
      <c r="H515" s="37"/>
      <c r="I515" s="37"/>
      <c r="J515" s="38"/>
      <c r="K515" s="7" t="str">
        <f>IF(A515="","",VLOOKUP(C515,AUX!$C$2:$E$23,2,1))</f>
        <v/>
      </c>
      <c r="L515" s="6" t="str">
        <f>IF(A515="","",VLOOKUP(C515,AUX!$C$2:$E$23,3,1))</f>
        <v/>
      </c>
    </row>
    <row r="516" spans="1:12" x14ac:dyDescent="0.25">
      <c r="A516" s="8"/>
      <c r="B516" s="9"/>
      <c r="C516" s="35"/>
      <c r="D516" s="30"/>
      <c r="E516" s="31"/>
      <c r="F516" s="36"/>
      <c r="G516" s="36"/>
      <c r="H516" s="37"/>
      <c r="I516" s="37"/>
      <c r="J516" s="38"/>
      <c r="K516" s="7" t="str">
        <f>IF(A516="","",VLOOKUP(C516,AUX!$C$2:$E$23,2,1))</f>
        <v/>
      </c>
      <c r="L516" s="6" t="str">
        <f>IF(A516="","",VLOOKUP(C516,AUX!$C$2:$E$23,3,1))</f>
        <v/>
      </c>
    </row>
    <row r="517" spans="1:12" x14ac:dyDescent="0.25">
      <c r="A517" s="8"/>
      <c r="B517" s="9"/>
      <c r="C517" s="35"/>
      <c r="D517" s="30"/>
      <c r="E517" s="31"/>
      <c r="F517" s="36"/>
      <c r="G517" s="36"/>
      <c r="H517" s="37"/>
      <c r="I517" s="37"/>
      <c r="J517" s="38"/>
      <c r="K517" s="7" t="str">
        <f>IF(A517="","",VLOOKUP(C517,AUX!$C$2:$E$23,2,1))</f>
        <v/>
      </c>
      <c r="L517" s="6" t="str">
        <f>IF(A517="","",VLOOKUP(C517,AUX!$C$2:$E$23,3,1))</f>
        <v/>
      </c>
    </row>
    <row r="518" spans="1:12" x14ac:dyDescent="0.25">
      <c r="A518" s="8"/>
      <c r="B518" s="9"/>
      <c r="C518" s="35"/>
      <c r="D518" s="30"/>
      <c r="E518" s="31"/>
      <c r="F518" s="36"/>
      <c r="G518" s="36"/>
      <c r="H518" s="37"/>
      <c r="I518" s="37"/>
      <c r="J518" s="38"/>
      <c r="K518" s="7" t="str">
        <f>IF(A518="","",VLOOKUP(C518,AUX!$C$2:$E$23,2,1))</f>
        <v/>
      </c>
      <c r="L518" s="6" t="str">
        <f>IF(A518="","",VLOOKUP(C518,AUX!$C$2:$E$23,3,1))</f>
        <v/>
      </c>
    </row>
    <row r="519" spans="1:12" x14ac:dyDescent="0.25">
      <c r="A519" s="8"/>
      <c r="B519" s="9"/>
      <c r="C519" s="35"/>
      <c r="D519" s="30"/>
      <c r="E519" s="31"/>
      <c r="F519" s="36"/>
      <c r="G519" s="36"/>
      <c r="H519" s="37"/>
      <c r="I519" s="37"/>
      <c r="J519" s="38"/>
      <c r="K519" s="7" t="str">
        <f>IF(A519="","",VLOOKUP(C519,AUX!$C$2:$E$23,2,1))</f>
        <v/>
      </c>
      <c r="L519" s="6" t="str">
        <f>IF(A519="","",VLOOKUP(C519,AUX!$C$2:$E$23,3,1))</f>
        <v/>
      </c>
    </row>
    <row r="520" spans="1:12" x14ac:dyDescent="0.25">
      <c r="A520" s="8"/>
      <c r="B520" s="9"/>
      <c r="C520" s="35"/>
      <c r="D520" s="30"/>
      <c r="E520" s="31"/>
      <c r="F520" s="36"/>
      <c r="G520" s="36"/>
      <c r="H520" s="37"/>
      <c r="I520" s="37"/>
      <c r="J520" s="38"/>
      <c r="K520" s="7" t="str">
        <f>IF(A520="","",VLOOKUP(C520,AUX!$C$2:$E$23,2,1))</f>
        <v/>
      </c>
      <c r="L520" s="6" t="str">
        <f>IF(A520="","",VLOOKUP(C520,AUX!$C$2:$E$23,3,1))</f>
        <v/>
      </c>
    </row>
    <row r="521" spans="1:12" x14ac:dyDescent="0.25">
      <c r="A521" s="8"/>
      <c r="B521" s="9"/>
      <c r="C521" s="35"/>
      <c r="D521" s="30"/>
      <c r="E521" s="31"/>
      <c r="F521" s="36"/>
      <c r="G521" s="36"/>
      <c r="H521" s="37"/>
      <c r="I521" s="37"/>
      <c r="J521" s="38"/>
      <c r="K521" s="7" t="str">
        <f>IF(A521="","",VLOOKUP(C521,AUX!$C$2:$E$23,2,1))</f>
        <v/>
      </c>
      <c r="L521" s="6" t="str">
        <f>IF(A521="","",VLOOKUP(C521,AUX!$C$2:$E$23,3,1))</f>
        <v/>
      </c>
    </row>
    <row r="522" spans="1:12" x14ac:dyDescent="0.25">
      <c r="A522" s="8"/>
      <c r="B522" s="9"/>
      <c r="C522" s="35"/>
      <c r="D522" s="30"/>
      <c r="E522" s="31"/>
      <c r="F522" s="36"/>
      <c r="G522" s="36"/>
      <c r="H522" s="37"/>
      <c r="I522" s="37"/>
      <c r="J522" s="38"/>
      <c r="K522" s="7" t="str">
        <f>IF(A522="","",VLOOKUP(C522,AUX!$C$2:$E$23,2,1))</f>
        <v/>
      </c>
      <c r="L522" s="6" t="str">
        <f>IF(A522="","",VLOOKUP(C522,AUX!$C$2:$E$23,3,1))</f>
        <v/>
      </c>
    </row>
    <row r="523" spans="1:12" x14ac:dyDescent="0.25">
      <c r="A523" s="8"/>
      <c r="B523" s="9"/>
      <c r="C523" s="35"/>
      <c r="D523" s="30"/>
      <c r="E523" s="31"/>
      <c r="F523" s="36"/>
      <c r="G523" s="36"/>
      <c r="H523" s="37"/>
      <c r="I523" s="37"/>
      <c r="J523" s="38"/>
      <c r="K523" s="7" t="str">
        <f>IF(A523="","",VLOOKUP(C523,AUX!$C$2:$E$23,2,1))</f>
        <v/>
      </c>
      <c r="L523" s="6" t="str">
        <f>IF(A523="","",VLOOKUP(C523,AUX!$C$2:$E$23,3,1))</f>
        <v/>
      </c>
    </row>
    <row r="524" spans="1:12" x14ac:dyDescent="0.25">
      <c r="A524" s="8"/>
      <c r="B524" s="9"/>
      <c r="C524" s="35"/>
      <c r="D524" s="30"/>
      <c r="E524" s="31"/>
      <c r="F524" s="36"/>
      <c r="G524" s="36"/>
      <c r="H524" s="37"/>
      <c r="I524" s="37"/>
      <c r="J524" s="38"/>
      <c r="K524" s="7" t="str">
        <f>IF(A524="","",VLOOKUP(C524,AUX!$C$2:$E$23,2,1))</f>
        <v/>
      </c>
      <c r="L524" s="6" t="str">
        <f>IF(A524="","",VLOOKUP(C524,AUX!$C$2:$E$23,3,1))</f>
        <v/>
      </c>
    </row>
    <row r="525" spans="1:12" x14ac:dyDescent="0.25">
      <c r="A525" s="8"/>
      <c r="B525" s="9"/>
      <c r="C525" s="35"/>
      <c r="D525" s="30"/>
      <c r="E525" s="31"/>
      <c r="F525" s="36"/>
      <c r="G525" s="36"/>
      <c r="H525" s="37"/>
      <c r="I525" s="37"/>
      <c r="J525" s="38"/>
      <c r="K525" s="7" t="str">
        <f>IF(A525="","",VLOOKUP(C525,AUX!$C$2:$E$23,2,1))</f>
        <v/>
      </c>
      <c r="L525" s="6" t="str">
        <f>IF(A525="","",VLOOKUP(C525,AUX!$C$2:$E$23,3,1))</f>
        <v/>
      </c>
    </row>
    <row r="526" spans="1:12" x14ac:dyDescent="0.25">
      <c r="A526" s="8"/>
      <c r="B526" s="9"/>
      <c r="C526" s="35"/>
      <c r="D526" s="30"/>
      <c r="E526" s="31"/>
      <c r="F526" s="36"/>
      <c r="G526" s="36"/>
      <c r="H526" s="37"/>
      <c r="I526" s="37"/>
      <c r="J526" s="38"/>
      <c r="K526" s="7" t="str">
        <f>IF(A526="","",VLOOKUP(C526,AUX!$C$2:$E$23,2,1))</f>
        <v/>
      </c>
      <c r="L526" s="6" t="str">
        <f>IF(A526="","",VLOOKUP(C526,AUX!$C$2:$E$23,3,1))</f>
        <v/>
      </c>
    </row>
    <row r="527" spans="1:12" x14ac:dyDescent="0.25">
      <c r="A527" s="8"/>
      <c r="B527" s="9"/>
      <c r="C527" s="35"/>
      <c r="D527" s="30"/>
      <c r="E527" s="31"/>
      <c r="F527" s="36"/>
      <c r="G527" s="36"/>
      <c r="H527" s="37"/>
      <c r="I527" s="37"/>
      <c r="J527" s="38"/>
      <c r="K527" s="7" t="str">
        <f>IF(A527="","",VLOOKUP(C527,AUX!$C$2:$E$23,2,1))</f>
        <v/>
      </c>
      <c r="L527" s="6" t="str">
        <f>IF(A527="","",VLOOKUP(C527,AUX!$C$2:$E$23,3,1))</f>
        <v/>
      </c>
    </row>
    <row r="528" spans="1:12" x14ac:dyDescent="0.25">
      <c r="A528" s="8"/>
      <c r="B528" s="9"/>
      <c r="C528" s="35"/>
      <c r="D528" s="30"/>
      <c r="E528" s="31"/>
      <c r="F528" s="36"/>
      <c r="G528" s="36"/>
      <c r="H528" s="37"/>
      <c r="I528" s="37"/>
      <c r="J528" s="38"/>
      <c r="K528" s="7" t="str">
        <f>IF(A528="","",VLOOKUP(C528,AUX!$C$2:$E$23,2,1))</f>
        <v/>
      </c>
      <c r="L528" s="6" t="str">
        <f>IF(A528="","",VLOOKUP(C528,AUX!$C$2:$E$23,3,1))</f>
        <v/>
      </c>
    </row>
    <row r="529" spans="1:12" x14ac:dyDescent="0.25">
      <c r="A529" s="8"/>
      <c r="B529" s="9"/>
      <c r="C529" s="35"/>
      <c r="D529" s="30"/>
      <c r="E529" s="31"/>
      <c r="F529" s="36"/>
      <c r="G529" s="36"/>
      <c r="H529" s="37"/>
      <c r="I529" s="37"/>
      <c r="J529" s="38"/>
      <c r="K529" s="7" t="str">
        <f>IF(A529="","",VLOOKUP(C529,AUX!$C$2:$E$23,2,1))</f>
        <v/>
      </c>
      <c r="L529" s="6" t="str">
        <f>IF(A529="","",VLOOKUP(C529,AUX!$C$2:$E$23,3,1))</f>
        <v/>
      </c>
    </row>
    <row r="530" spans="1:12" x14ac:dyDescent="0.25">
      <c r="A530" s="8"/>
      <c r="B530" s="9"/>
      <c r="C530" s="35"/>
      <c r="D530" s="30"/>
      <c r="E530" s="31"/>
      <c r="F530" s="36"/>
      <c r="G530" s="36"/>
      <c r="H530" s="37"/>
      <c r="I530" s="37"/>
      <c r="J530" s="38"/>
      <c r="K530" s="7" t="str">
        <f>IF(A530="","",VLOOKUP(C530,AUX!$C$2:$E$23,2,1))</f>
        <v/>
      </c>
      <c r="L530" s="6" t="str">
        <f>IF(A530="","",VLOOKUP(C530,AUX!$C$2:$E$23,3,1))</f>
        <v/>
      </c>
    </row>
    <row r="531" spans="1:12" x14ac:dyDescent="0.25">
      <c r="A531" s="8"/>
      <c r="B531" s="9"/>
      <c r="C531" s="35"/>
      <c r="D531" s="30"/>
      <c r="E531" s="31"/>
      <c r="F531" s="36"/>
      <c r="G531" s="36"/>
      <c r="H531" s="37"/>
      <c r="I531" s="37"/>
      <c r="J531" s="38"/>
      <c r="K531" s="7" t="str">
        <f>IF(A531="","",VLOOKUP(C531,AUX!$C$2:$E$23,2,1))</f>
        <v/>
      </c>
      <c r="L531" s="6" t="str">
        <f>IF(A531="","",VLOOKUP(C531,AUX!$C$2:$E$23,3,1))</f>
        <v/>
      </c>
    </row>
    <row r="532" spans="1:12" x14ac:dyDescent="0.25">
      <c r="A532" s="8"/>
      <c r="B532" s="9"/>
      <c r="C532" s="35"/>
      <c r="D532" s="30"/>
      <c r="E532" s="31"/>
      <c r="F532" s="36"/>
      <c r="G532" s="36"/>
      <c r="H532" s="37"/>
      <c r="I532" s="37"/>
      <c r="J532" s="38"/>
      <c r="K532" s="7" t="str">
        <f>IF(A532="","",VLOOKUP(C532,AUX!$C$2:$E$23,2,1))</f>
        <v/>
      </c>
      <c r="L532" s="6" t="str">
        <f>IF(A532="","",VLOOKUP(C532,AUX!$C$2:$E$23,3,1))</f>
        <v/>
      </c>
    </row>
    <row r="533" spans="1:12" x14ac:dyDescent="0.25">
      <c r="A533" s="8"/>
      <c r="B533" s="9"/>
      <c r="C533" s="35"/>
      <c r="D533" s="30"/>
      <c r="E533" s="31"/>
      <c r="F533" s="36"/>
      <c r="G533" s="36"/>
      <c r="H533" s="37"/>
      <c r="I533" s="37"/>
      <c r="J533" s="38"/>
      <c r="K533" s="7" t="str">
        <f>IF(A533="","",VLOOKUP(C533,AUX!$C$2:$E$23,2,1))</f>
        <v/>
      </c>
      <c r="L533" s="6" t="str">
        <f>IF(A533="","",VLOOKUP(C533,AUX!$C$2:$E$23,3,1))</f>
        <v/>
      </c>
    </row>
    <row r="534" spans="1:12" x14ac:dyDescent="0.25">
      <c r="A534" s="8"/>
      <c r="B534" s="9"/>
      <c r="C534" s="35"/>
      <c r="D534" s="30"/>
      <c r="E534" s="31"/>
      <c r="F534" s="36"/>
      <c r="G534" s="36"/>
      <c r="H534" s="37"/>
      <c r="I534" s="37"/>
      <c r="J534" s="38"/>
      <c r="K534" s="7" t="str">
        <f>IF(A534="","",VLOOKUP(C534,AUX!$C$2:$E$23,2,1))</f>
        <v/>
      </c>
      <c r="L534" s="6" t="str">
        <f>IF(A534="","",VLOOKUP(C534,AUX!$C$2:$E$23,3,1))</f>
        <v/>
      </c>
    </row>
    <row r="535" spans="1:12" x14ac:dyDescent="0.25">
      <c r="A535" s="8"/>
      <c r="B535" s="9"/>
      <c r="C535" s="35"/>
      <c r="D535" s="30"/>
      <c r="E535" s="31"/>
      <c r="F535" s="36"/>
      <c r="G535" s="36"/>
      <c r="H535" s="37"/>
      <c r="I535" s="37"/>
      <c r="J535" s="38"/>
      <c r="K535" s="7" t="str">
        <f>IF(A535="","",VLOOKUP(C535,AUX!$C$2:$E$23,2,1))</f>
        <v/>
      </c>
      <c r="L535" s="6" t="str">
        <f>IF(A535="","",VLOOKUP(C535,AUX!$C$2:$E$23,3,1))</f>
        <v/>
      </c>
    </row>
    <row r="536" spans="1:12" x14ac:dyDescent="0.25">
      <c r="A536" s="8"/>
      <c r="B536" s="9"/>
      <c r="C536" s="35"/>
      <c r="D536" s="30"/>
      <c r="E536" s="31"/>
      <c r="F536" s="36"/>
      <c r="G536" s="36"/>
      <c r="H536" s="37"/>
      <c r="I536" s="37"/>
      <c r="J536" s="38"/>
      <c r="K536" s="7" t="str">
        <f>IF(A536="","",VLOOKUP(C536,AUX!$C$2:$E$23,2,1))</f>
        <v/>
      </c>
      <c r="L536" s="6" t="str">
        <f>IF(A536="","",VLOOKUP(C536,AUX!$C$2:$E$23,3,1))</f>
        <v/>
      </c>
    </row>
    <row r="537" spans="1:12" x14ac:dyDescent="0.25">
      <c r="A537" s="8"/>
      <c r="B537" s="9"/>
      <c r="C537" s="35"/>
      <c r="D537" s="30"/>
      <c r="E537" s="31"/>
      <c r="F537" s="36"/>
      <c r="G537" s="36"/>
      <c r="H537" s="37"/>
      <c r="I537" s="37"/>
      <c r="J537" s="38"/>
      <c r="K537" s="7" t="str">
        <f>IF(A537="","",VLOOKUP(C537,AUX!$C$2:$E$23,2,1))</f>
        <v/>
      </c>
      <c r="L537" s="6" t="str">
        <f>IF(A537="","",VLOOKUP(C537,AUX!$C$2:$E$23,3,1))</f>
        <v/>
      </c>
    </row>
    <row r="538" spans="1:12" x14ac:dyDescent="0.25">
      <c r="A538" s="8"/>
      <c r="B538" s="9"/>
      <c r="C538" s="35"/>
      <c r="D538" s="30"/>
      <c r="E538" s="31"/>
      <c r="F538" s="36"/>
      <c r="G538" s="36"/>
      <c r="H538" s="37"/>
      <c r="I538" s="37"/>
      <c r="J538" s="38"/>
      <c r="K538" s="7" t="str">
        <f>IF(A538="","",VLOOKUP(C538,AUX!$C$2:$E$23,2,1))</f>
        <v/>
      </c>
      <c r="L538" s="6" t="str">
        <f>IF(A538="","",VLOOKUP(C538,AUX!$C$2:$E$23,3,1))</f>
        <v/>
      </c>
    </row>
    <row r="539" spans="1:12" x14ac:dyDescent="0.25">
      <c r="A539" s="8"/>
      <c r="B539" s="9"/>
      <c r="C539" s="35"/>
      <c r="D539" s="30"/>
      <c r="E539" s="31"/>
      <c r="F539" s="36"/>
      <c r="G539" s="36"/>
      <c r="H539" s="37"/>
      <c r="I539" s="37"/>
      <c r="J539" s="38"/>
      <c r="K539" s="7" t="str">
        <f>IF(A539="","",VLOOKUP(C539,AUX!$C$2:$E$23,2,1))</f>
        <v/>
      </c>
      <c r="L539" s="6" t="str">
        <f>IF(A539="","",VLOOKUP(C539,AUX!$C$2:$E$23,3,1))</f>
        <v/>
      </c>
    </row>
    <row r="540" spans="1:12" x14ac:dyDescent="0.25">
      <c r="A540" s="8"/>
      <c r="B540" s="9"/>
      <c r="C540" s="35"/>
      <c r="D540" s="30"/>
      <c r="E540" s="31"/>
      <c r="F540" s="36"/>
      <c r="G540" s="36"/>
      <c r="H540" s="37"/>
      <c r="I540" s="37"/>
      <c r="J540" s="38"/>
      <c r="K540" s="7" t="str">
        <f>IF(A540="","",VLOOKUP(C540,AUX!$C$2:$E$23,2,1))</f>
        <v/>
      </c>
      <c r="L540" s="6" t="str">
        <f>IF(A540="","",VLOOKUP(C540,AUX!$C$2:$E$23,3,1))</f>
        <v/>
      </c>
    </row>
    <row r="541" spans="1:12" x14ac:dyDescent="0.25">
      <c r="A541" s="8"/>
      <c r="B541" s="9"/>
      <c r="C541" s="35"/>
      <c r="D541" s="30"/>
      <c r="E541" s="31"/>
      <c r="F541" s="36"/>
      <c r="G541" s="36"/>
      <c r="H541" s="37"/>
      <c r="I541" s="37"/>
      <c r="J541" s="38"/>
      <c r="K541" s="7" t="str">
        <f>IF(A541="","",VLOOKUP(C541,AUX!$C$2:$E$23,2,1))</f>
        <v/>
      </c>
      <c r="L541" s="6" t="str">
        <f>IF(A541="","",VLOOKUP(C541,AUX!$C$2:$E$23,3,1))</f>
        <v/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25">
      <c r="A2" s="39" t="s">
        <v>18</v>
      </c>
      <c r="B2" s="39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25">
      <c r="A3" s="40"/>
      <c r="B3" s="40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25">
      <c r="A4" s="39" t="s">
        <v>21</v>
      </c>
      <c r="B4" s="39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25">
      <c r="A5" s="40"/>
      <c r="B5" s="40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25">
      <c r="A6" s="39" t="s">
        <v>22</v>
      </c>
      <c r="B6" s="39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25">
      <c r="A7" s="40"/>
      <c r="B7" s="40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25">
      <c r="A8" s="41" t="s">
        <v>28</v>
      </c>
      <c r="B8" s="41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25">
      <c r="A9" s="42"/>
      <c r="B9" s="42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25">
      <c r="A10" s="39" t="s">
        <v>25</v>
      </c>
      <c r="B10" s="39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25">
      <c r="A11" s="40"/>
      <c r="B11" s="40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25">
      <c r="A12" s="39" t="s">
        <v>16</v>
      </c>
      <c r="B12" s="39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25">
      <c r="A13" s="40"/>
      <c r="B13" s="40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25">
      <c r="A14" s="39" t="s">
        <v>26</v>
      </c>
      <c r="B14" s="39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25">
      <c r="A15" s="40"/>
      <c r="B15" s="40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25">
      <c r="A16" s="39" t="s">
        <v>27</v>
      </c>
      <c r="B16" s="39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25">
      <c r="A17" s="40"/>
      <c r="B17" s="40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25">
      <c r="A18" s="39" t="s">
        <v>19</v>
      </c>
      <c r="B18" s="39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25">
      <c r="A19" s="40"/>
      <c r="B19" s="40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25">
      <c r="A20" s="39" t="s">
        <v>23</v>
      </c>
      <c r="B20" s="39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25">
      <c r="A21" s="40"/>
      <c r="B21" s="40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25">
      <c r="A22" s="39" t="s">
        <v>20</v>
      </c>
      <c r="B22" s="39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25">
      <c r="A23" s="40"/>
      <c r="B23" s="40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25">
      <c r="C24" s="4"/>
      <c r="D24" s="2"/>
      <c r="E24" s="2"/>
    </row>
    <row r="25" spans="1:5" x14ac:dyDescent="0.25">
      <c r="C25" s="4"/>
      <c r="D25" s="2"/>
      <c r="E25" s="2"/>
    </row>
    <row r="26" spans="1:5" x14ac:dyDescent="0.25">
      <c r="C26" s="4"/>
      <c r="D26" s="2"/>
      <c r="E26" s="2"/>
    </row>
    <row r="27" spans="1:5" x14ac:dyDescent="0.25">
      <c r="C27" s="4"/>
      <c r="D27" s="2"/>
      <c r="E27" s="2"/>
    </row>
    <row r="28" spans="1:5" x14ac:dyDescent="0.25">
      <c r="C28" s="4"/>
      <c r="D28" s="2"/>
      <c r="E28" s="2"/>
    </row>
    <row r="29" spans="1:5" x14ac:dyDescent="0.25">
      <c r="C29" s="4"/>
      <c r="D29" s="2"/>
      <c r="E29" s="2"/>
    </row>
    <row r="30" spans="1:5" x14ac:dyDescent="0.25">
      <c r="C30" s="4"/>
      <c r="D30" s="2"/>
      <c r="E30" s="2"/>
    </row>
    <row r="31" spans="1:5" x14ac:dyDescent="0.25">
      <c r="C31" s="4"/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dc4bc544-9b80-4440-8a35-8347b975d93b"/>
    <ds:schemaRef ds:uri="http://schemas.microsoft.com/office/infopath/2007/PartnerControls"/>
    <ds:schemaRef ds:uri="e3f7e396-8f43-4aae-b185-fac1e684708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2021-07-12T14:43:19Z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